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embeddings/oleObject2.bin" ContentType="application/vnd.openxmlformats-officedocument.oleObject"/>
  <Override PartName="/xl/drawings/drawing5.xml" ContentType="application/vnd.openxmlformats-officedocument.drawing+xml"/>
  <Override PartName="/xl/embeddings/oleObject3.bin" ContentType="application/vnd.openxmlformats-officedocument.oleObject"/>
  <Override PartName="/xl/drawings/drawing6.xml" ContentType="application/vnd.openxmlformats-officedocument.drawing+xml"/>
  <Override PartName="/xl/embeddings/oleObject4.bin" ContentType="application/vnd.openxmlformats-officedocument.oleObject"/>
  <Override PartName="/xl/drawings/drawing7.xml" ContentType="application/vnd.openxmlformats-officedocument.drawing+xml"/>
  <Override PartName="/xl/embeddings/oleObject5.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CC4E" lockStructure="1"/>
  <bookViews>
    <workbookView xWindow="0" yWindow="72" windowWidth="22980" windowHeight="9528"/>
  </bookViews>
  <sheets>
    <sheet name="GPA" sheetId="1" r:id="rId1"/>
    <sheet name="GROUP INS." sheetId="4" r:id="rId2"/>
    <sheet name="GPA Deduction Schedule" sheetId="5" r:id="rId3"/>
    <sheet name="Death Claim Form" sheetId="6" r:id="rId4"/>
    <sheet name="GPA Claim Form Other Than Death" sheetId="8" r:id="rId5"/>
    <sheet name="GPA Covering List" sheetId="7" r:id="rId6"/>
    <sheet name="GPA Nomination Form" sheetId="3" r:id="rId7"/>
  </sheets>
  <calcPr calcId="144525"/>
</workbook>
</file>

<file path=xl/calcChain.xml><?xml version="1.0" encoding="utf-8"?>
<calcChain xmlns="http://schemas.openxmlformats.org/spreadsheetml/2006/main">
  <c r="F33" i="4" l="1"/>
  <c r="E7" i="4"/>
  <c r="F7" i="4" s="1"/>
  <c r="F30" i="4" l="1"/>
  <c r="F22" i="4"/>
  <c r="F16" i="4"/>
  <c r="F9" i="4"/>
  <c r="F29" i="4"/>
  <c r="F20" i="4"/>
  <c r="F15" i="4"/>
  <c r="F25" i="4"/>
  <c r="F10" i="4"/>
  <c r="F24" i="4"/>
  <c r="F19" i="4"/>
  <c r="F13" i="4"/>
  <c r="F26" i="4"/>
  <c r="F31" i="4"/>
  <c r="F23" i="4"/>
  <c r="F18" i="4"/>
  <c r="F12" i="4"/>
</calcChain>
</file>

<file path=xl/sharedStrings.xml><?xml version="1.0" encoding="utf-8"?>
<sst xmlns="http://schemas.openxmlformats.org/spreadsheetml/2006/main" count="92" uniqueCount="80">
  <si>
    <t>प्रश्न-1. समूह व्यक्तिगत दुर्घटना बीमा (राज्यकर्मी) योजना क्या है एवं यह किन पर लागू है  ?</t>
  </si>
  <si>
    <t>उत्तर - योजना के अन्तर्गत बीमित कार्मिक की दुर्घटनावश मृत्यु/क्षति होने की स्थिति में मनोनीत व्यक्ति/ कार्मिक को पॉलिसी नियमानुसार भुगतान देय होता है। यह योजना वर्ष 1995 से लागू है। यह योजना राजस्थान केंडर के अखिल भारतीय सेवा अधिकारियों के साथ राजस्थान सरकार के सभी अधिकारियों एवं कर्मचारियों पर अनिवार्य रूप से लागू है।</t>
  </si>
  <si>
    <t>प्रश्न-2. समूह व्यक्तिगत दुर्घटना बीमा (राज्यकर्मी) योजना के तहत प्रीमियम दर क्या है, प्रीमियम कब देय होता है एवं बीमाधन कितना है ?</t>
  </si>
  <si>
    <t>प्रश्न-3. यदि किसी कार्मिक का अप्रैल माह का वेतन समय पर भुगतान नहीं किया जाता है तो समूह व्यक्तिगत दुर्घटना बीमा (राज्यकर्मी) योजना के तहत कार्मिक का जोखिम किस प्रकार वहन किया जा सकता है ?</t>
  </si>
  <si>
    <t>प्रश्न-4. समूह व्यक्तिगत दुर्घटना बीमा (राज्यकर्मी) योजना की पॉलिसी अवधि क्या है? क्या यह योजना परिवीक्षाधीन अधिकारियों / कर्मचारियों पर भी लागू है ?</t>
  </si>
  <si>
    <t>प्रश्न-5. पॉलिसी अवधि के मध्य में राजकीय सेवा में आने वाले कार्मिक समूह व्यक्तिगत दुर्घटना बीमा योजना के तहत किस प्रकार बीमित हो सकते है ?</t>
  </si>
  <si>
    <t>प्रश्न-6. समूह व्यक्तिगत दुर्घटना बीमा (राज्यकर्मी) योजना के तहत ई ग्रास से चालान तैयार करते समय ध्यान में रखे जाने वाले बिन्दु क्या हैं ?</t>
  </si>
  <si>
    <t>प्रश्न-7. समूह व्यक्तिगत दुर्घटना बीमा (राज्यकर्मी) योजना के अन्तर्गत क्या सभी को ऑनलाइन प्रस्ताव पत्र पूर्ति किया जाना आवश्यक है ?</t>
  </si>
  <si>
    <t xml:space="preserve">उत्तर - राज्य सरकार के निर्देशानुसार समूह व्यक्तिगत दुर्घटना बीमा योजना के अन्तर्गत सभी अधिकारियों एवं कर्मचारियों को ऑनलाइन प्रस्ताव पत्र पूर्ति किया जाना आवश्यक है। इसके लिए कार्मिक द्वारा स्वयं की एस एस ओ लॉग इन आई डी पासवर्ड की सहायता से ऑनलाइन प्रपोजल फार्म की पूर्ति की जा सकती है। </t>
  </si>
  <si>
    <t xml:space="preserve">यदि किसी कार्मिक द्वारा पूर्व में ऑनलाइन प्रस्ताव पत्र पूर्ति किया हुआ है एवं उसमें अब कोई संशोधन किया जाना अपेक्षित नहीं हो तो कार्मिक को पुनः ऑनलाइन प्रस्ताव पत्र की पूर्ति किया जाना आवश्यक नहीं है। </t>
  </si>
  <si>
    <t>ऑनलाइन प्रस्ताव पत्र की हार्डकॉपी पर कार्मिक के हस्ताक्षर करवा कर आहरण एवं वितरण अधिकारी को स्वयं के पास रखना चाहिये एवं क्लेम की स्थिति में प्रस्ताव पत्र की हार्डकॉपी मूल ही क्लेम फार्म के साथ संलग्न करते हुए राज्य बीमा एवं प्रावधायी निधि विभाग के संबंधित जिला कार्यालय में प्रस्तुत किया जाना आवश्यक है।</t>
  </si>
  <si>
    <t>प्रश्न-8. समुह व्यक्तिगत दुर्घटना बीमा योजना के अन्तर्गत क्या सामान्य (प्राकृतिक) मृत्यु की स्थिति में भी भुगतान देय है ?</t>
  </si>
  <si>
    <t>उत्तर - नहीं, मृत्यु का आसन्न कारण (Proximate cause of death) दुर्घटना होने की स्थिति में ही भुगतान देय होता है।</t>
  </si>
  <si>
    <t>प्रश्न-9. समुह व्यक्तिगत दुर्घटना बीमा योजन में किन दुर्घटनाओं को शामिल किया गया है ?</t>
  </si>
  <si>
    <t>प्रश्न-10. समुह व्यक्तिगत दुर्घटना बीमा योजनाओं में दावा प्रस्तुत करने की समय सीमा क्या है ?</t>
  </si>
  <si>
    <t>उत्तर - दुर्घटना दिनांक के 6 माह की अवधि में संबंधित डीडीओ कार्यालय के माध्यम से अग्रेषित दावा प्रपत्र मय संबंधित दस्तावेज राज्य बीमा विभाग के जिला कार्यालय में प्रस्तुत करना आवश्यक है।</t>
  </si>
  <si>
    <t>प्रश्न-11. समूह व्यक्तिगत दुर्घटना बीमा योजनाओं में दावा प्रपत्र के साथ कौनसे दस्तावेज प्रस्तुत करने होते हैं ?</t>
  </si>
  <si>
    <t>उत्तर - निर्धारित दावा प्रपत्र के साथ FIR, FR, पोस्टमार्टम रिपोर्ट, मृत्यु प्रमाण पत्र, इलाज का विवरण, मूल प्रस्ताव पत्र, मेडिकल बोर्ड सर्टिफिकेट (क्षति की स्थिति में), दावेदार के वोटर आईडी/आधार कार्ड की प्रति, PAN कार्ड की प्रति, मोबाइल नम्बर इत्यादि दस्तावेजों को प्रस्तुत किया जाना आवश्यक है।</t>
  </si>
  <si>
    <t>प्रश्न-12. समूह व्यक्तिगत दुर्घटना बीमा योजनाओं में मनोनित की मृत्यु की स्थिति में भुगतान किसे देय होता है ?</t>
  </si>
  <si>
    <t>उत्तर - मनोनयन के अभाव की स्थिति में निम्नांकित व्यक्तियों को समान अनुपात में राशि देय होगी -</t>
  </si>
  <si>
    <t>(a) पति / पत्नी, पुत्रों एवं अविवाहित पुत्रियों को।</t>
  </si>
  <si>
    <t xml:space="preserve">(b) यदि बिन्दु (a) में वर्णित सदस्य जीवित नहीं हो तो विधवा पुत्रियों 18 से कम उम्र के भाइयों, अविवाहित / विधवा बहनों, माता एवं पिता को </t>
  </si>
  <si>
    <t>(c) यदि बिन्दु (a) एवं (b) में कोई सदस्य जीवित नहीं हो तो सक्षम न्यायालय द्वारा जारी उत्तराधिकार प्रमाण पत्र के आधार पर दावा राशि का भुगतान किया जाएगा।</t>
  </si>
  <si>
    <t>प्रश्न-13. समूह व्यक्तिगत दुर्घटना बीमा योजनाओं में किन स्थितियों में भुगतान देय नहीं होता है ?</t>
  </si>
  <si>
    <t>प्रश्न-14. समूह व्यक्तिगत दुर्घटना बीमा योजनाओं में जिला कार्यालयों के निर्णयों के विरूद्ध अपील के क्या प्रावधान है ?</t>
  </si>
  <si>
    <t>प्रश्न-15. समूह व्यक्तिगत दुर्घटना बीमा योजनाओं के दावा निस्तारण का जिला स्तर पर विकेन्द्रीकरण कब से किया गया है ?</t>
  </si>
  <si>
    <t>उत्तर - योजना के अन्तर्गत दुर्घटना से हुई मृत्यु / क्षति का आशय किसी ऐसी शारीरिक चोट से हैं जो बाह्य, हिंसात्मक एवं दृश्य माध्यम (External Violent, Visible Means) से हो। उदाहरणार्थ- सड़क दुर्घटना, सर्प/जहरीले जानवर का काटना, गिरना, डूबना,  इलेक्ट्रिक करंट,  हत्या हो जाना, यंत्रों का उपयोग करते समय क्षति/मृत्यु होना इत्यादि।</t>
  </si>
  <si>
    <t>उत्तर- जिला कार्यालय के निर्णय के विरुद्ध 3 माह की अवधि में रिव्यू / रिविजन के लिए निदेशक, राज्य बीमा एवं प्रावधायी निधि विभाग, बीमा भवन,  सवाई जयसिंह हाइवे बनीपार्क, जयपुर को दावेदार द्वारा प्रार्थना पत्र प्रस्तुत किया जा सकता है।</t>
  </si>
  <si>
    <t>उत्तर- जीपीए राज्यकर्मी / पुलिसकर्मी / बोर्ड निगमकर्मी योजनाओं के तहत पॉलिसी वर्ष 2011-12 से तथा जी.पी. ए. विद्युतकर्मी योजना के तहत पॉलिसी वर्ष 2012-13  से दावा निस्तारण के कार्य का जिला कार्यालय स्तर पर विकेन्द्रीकरण किया जा चुका है। इन योजनाओं के तहत जिला कार्यालयों द्वारा संभागीय कार्यालयों से अनुमोदन प्राप्त कर दावा निस्तारण किया जाता है</t>
  </si>
  <si>
    <t>उत्तर- आत्महत्या/आत्मक्षति अथवा इसके प्रयास करने पर, बीमारी या पागलपन के कारण मृत्यु होने पर, आपराधिक उद्देश्य से कानून के उल्लंघन करने पर,  दुर्घटना के पश्चात प्रीमियम प्राप्त होने पर, डूबने या जहरीले जानवर / सर्प के काटने के मामलों में FIR, FR, PMR  नहीं होने, इत्यादि स्थितियों में दुर्घटना बीमा के तहत भुगतान देय नहीं है।</t>
  </si>
  <si>
    <t>lewg O;fDrxr nq?kVZuk chek ;kstuk</t>
  </si>
  <si>
    <t>S.No.</t>
  </si>
  <si>
    <t>nq?kZVuk esa gqbZ {kfr dk izdkj</t>
  </si>
  <si>
    <t>nq?kZVuk ij ns; ykHk@chek/ku</t>
  </si>
  <si>
    <t>nq?kZVuk esa e`R;q gks tkus ij</t>
  </si>
  <si>
    <t>Loss of hearing :</t>
  </si>
  <si>
    <t>(i)</t>
  </si>
  <si>
    <t>Both ears</t>
  </si>
  <si>
    <t>(ii)</t>
  </si>
  <si>
    <t>One ear</t>
  </si>
  <si>
    <t>Loss of thumb and finger of hand :</t>
  </si>
  <si>
    <t>Loss of four fingers and thumb of one hand (All phalanges)</t>
  </si>
  <si>
    <t>Loss of four fingers except thumb (All phalanges)</t>
  </si>
  <si>
    <t>Loss of thumb :</t>
  </si>
  <si>
    <t>One thumb (One phalanx)</t>
  </si>
  <si>
    <t>Loss of Fingers except thumb :</t>
  </si>
  <si>
    <t>Any Finger (All phalanges)</t>
  </si>
  <si>
    <t>Any Finger (Two phalanges)</t>
  </si>
  <si>
    <t>(iii)</t>
  </si>
  <si>
    <t>Any Finger (One phalanx)</t>
  </si>
  <si>
    <t>Loss of toes of any leg :</t>
  </si>
  <si>
    <t>Including great toe (All phalanges)</t>
  </si>
  <si>
    <t>One great toe (Both phalanges)</t>
  </si>
  <si>
    <t>One great toe (One phalanx)</t>
  </si>
  <si>
    <t>(iv)</t>
  </si>
  <si>
    <t>Toes except great toe (Both phalanges)</t>
  </si>
  <si>
    <t>1% (Per toe)</t>
  </si>
  <si>
    <t>(v)</t>
  </si>
  <si>
    <t>Toes except great toe (One phalanx)</t>
  </si>
  <si>
    <t>0.5% (Per toe)</t>
  </si>
  <si>
    <t>Loss due to burning :</t>
  </si>
  <si>
    <t>BURNS</t>
  </si>
  <si>
    <t>50% or more of entire body</t>
  </si>
  <si>
    <t>40% or more but less than 50% of entire body</t>
  </si>
  <si>
    <t>30% or more but less than 40% of entire body</t>
  </si>
  <si>
    <t>Select premium rate</t>
  </si>
  <si>
    <t>समूह व्यक्तिगत दुर्घटना बीमा योजना क्या है एवं इसके फायदे संबंधी सामान्य जानकारी प्रश्नोत्तर के माध्यम से प्रस्तुत की गयी है।</t>
  </si>
  <si>
    <t>उत्तर - इस योजना के तहत वर्तमान में प्रीमियम दर चार स्लैब में (220/700/1400/2100) प्रति कार्मिक निर्धारित है। अधिकारियों/ कर्मचारियों के अप्रेल माह के वेतन से प्रीमियम कटौती की जाती है। योजनान्तर्गत वर्तमान में बीमाधन कार्मिक द्वारा चयनित प्रीमियम दर के अनुसार 3 लाख से 30 लाख तक प्रति कार्मिक है।</t>
  </si>
  <si>
    <t>उत्तर -  जिन कर्मचारियों को माह अप्रैल का वेतन यदि किसी कारण आहरित नहीं किया जा रहा है, तो ऐसे अधिकारी / कर्मचारी निजि स्तर से बीमा प्रीमियम की राशि SIPF / EGRAS Portal के माध्यम Budget Head 8011-00-107-01-00 में 31 मई से पूर्व साधारण बीमा निधि में जमा करायेंगे।</t>
  </si>
  <si>
    <t>उत्तर - इस योजना की अवधि प्रतिवर्ष 1 मई से आगामी 30 अप्रैल तक होती है। यह योजना कार्यदत्त (work charged) कार्मिको को छोड़कर वित्त नियम विभाग की अधिसूचना संख्या प.12 6 वित्त नियम 05 दिनांक 13.03.2006 के अन्तर्गत नियुक्त प्रोबेशनर ट्रेनीज पर अनिवार्य रूप से लागू होगी।</t>
  </si>
  <si>
    <t>इस योजना में सम्मिलित कार्मिक को योजना के अंतर्गत उल्लेखित क्षतियों के पालिसी के प्रभावी रहने की अवस्था में किसी भी स्थान अथवा समय पर घटित होने पर देय होंगे।</t>
  </si>
  <si>
    <t>उत्तर - पॉलिसी अवधि के बीच में राजकीय सेवा में नवीन कार्यग्रहण करने वाले कार्मिक प्रोरेटा आधारित प्रीमियम राशि अपने प्रथम वेतन के माध्यम से अथवा ई ग्रास चालान के माध्यम से इस विभाग को भुगतान कर योजना के तहत बीमित होते है। इस विभाग में प्रीमियम प्राप्ति की दिनांक से पॉलिसी की शेष अवधि तक ऐसे कार्मिक बीमित माने जायेंगे।</t>
  </si>
  <si>
    <t>कतिपय प्रकरणो मे कार्मिको द्वारा प्रस्ताव पत्र मे किये गये विकल्प चयन के अनुसार प्रीमियम कटौती नहीं करते हुये कम प्रीमियम कटौती वेतन से कर ली गयी I इसके अतिरिक्त अन्य कारणवश भी कार्मिको द्वारा प्रीमियम विकल्प मे परिवर्तन /परिवर्द्धन /शेष अंतर राशि पृथक से जमा कराने का कोई प्रावधान नहीं है I आहरण एवं वितरण अधिकारी द्वारा वेतन मे से प्रीमियम कटौती के गई है, उसी के अनुसार ही प्रयुक्त होने वाले बीमाधन के लिए कार्मिको की दुर्घटना जोखिम वहन की जायेगी I   बीमा विभाग का सपष्टीकरण साबीनि/जीपीए/रा.कर्म./पार्ट-4/2017-18/163-964 दिनांक 21-05-21</t>
  </si>
  <si>
    <t xml:space="preserve">पालिसी की अवधि समाप्त होने से पूर्व सेवानिवृत्त होने वाले कार्मिक को भी पालिसी की अवधि समाप्ति तक पालिसी के लाभ देय होंगे I </t>
  </si>
  <si>
    <t>विजय रणवां अध्यापक] राजकीय उच्च माध्यमिक विध्यालय धनेरु] बीकानेर</t>
  </si>
  <si>
    <t>www.vijayranwa.jimdo.com</t>
  </si>
  <si>
    <t>ikWfylh ds vUrxZr fdlh Hkh jkT; deZpkjh dh e`R;q dh n'kk esa lEcfU/kr deZpkjh dk e`rd 'kjhj nkg laLdkj gsrq ,d 'kgj@dLck@xkao ls nwljs 'kgj@dLck@xkao ys tkus gsrq ns; jkf'k</t>
  </si>
  <si>
    <t>One thumb (Both phalanges)</t>
  </si>
  <si>
    <t>उत्तर - राज्य बीमा एवं प्रावधायी निधि विभाग के सम्बन्धित जिला कार्यालय को सलेक्ट करें। बजट मद 8011-00-107-00 को सलेक्ट करें तथा रिमार्क के स्थान पर पूर्ण विवरण (कार्मिक की एम्प्लोयी आईडी, पदनाम, पदस्थापित स्थान आदि) अंकित करें। प्रीमियम राशि के भुगतान के उपरान्त चालान की प्रति एवं अग्रेषण पत्र सम्बन्धित आहरण एवं वितरण अधिकारी के माध्यम से राज्य बीमा एवं प्रावधायी निधि विभाग के संबंधित जिला कार्यालय में प्रस्तुत करें।</t>
  </si>
  <si>
    <t>विजय रणवां अध्यापक, राजकीय उच्च माध्यमिक विद्यालय धनेरु बीकानेर           MO. -9828113904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</si>
</sst>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_-[$₹-44D]"/>
  </numFmts>
  <fonts count="22" x14ac:knownFonts="1">
    <font>
      <sz val="11"/>
      <color theme="1"/>
      <name val="Calibri"/>
      <family val="2"/>
      <scheme val="minor"/>
    </font>
    <font>
      <sz val="11"/>
      <color theme="0"/>
      <name val="Calibri"/>
      <family val="2"/>
      <scheme val="minor"/>
    </font>
    <font>
      <sz val="12"/>
      <color theme="1"/>
      <name val="Calibri"/>
      <family val="2"/>
      <scheme val="minor"/>
    </font>
    <font>
      <sz val="16"/>
      <color theme="1"/>
      <name val="Calibri"/>
      <family val="2"/>
      <scheme val="minor"/>
    </font>
    <font>
      <sz val="12"/>
      <color theme="1"/>
      <name val="Kruti Dev 010"/>
    </font>
    <font>
      <sz val="11"/>
      <color theme="1"/>
      <name val="Kruti Dev 010"/>
    </font>
    <font>
      <sz val="16"/>
      <color theme="1"/>
      <name val="Kruti Dev 010"/>
    </font>
    <font>
      <u/>
      <sz val="11"/>
      <color theme="10"/>
      <name val="Calibri"/>
      <family val="2"/>
    </font>
    <font>
      <sz val="14"/>
      <color theme="1"/>
      <name val="Kruti Dev 010"/>
    </font>
    <font>
      <sz val="14"/>
      <color rgb="FF002060"/>
      <name val="Kruti Dev 010"/>
    </font>
    <font>
      <b/>
      <sz val="14"/>
      <color rgb="FFFF0000"/>
      <name val="Kruti Dev 010"/>
    </font>
    <font>
      <sz val="12"/>
      <color theme="1"/>
      <name val="Times New Roman"/>
      <family val="1"/>
    </font>
    <font>
      <sz val="14"/>
      <color rgb="FF002060"/>
      <name val="Times New Roman"/>
      <family val="1"/>
    </font>
    <font>
      <b/>
      <sz val="14"/>
      <color rgb="FFFF0000"/>
      <name val="Times New Roman"/>
      <family val="1"/>
    </font>
    <font>
      <b/>
      <sz val="12"/>
      <color rgb="FFFF0000"/>
      <name val="Times New Roman"/>
      <family val="1"/>
    </font>
    <font>
      <sz val="18"/>
      <color theme="1"/>
      <name val="Times New Roman"/>
      <family val="1"/>
    </font>
    <font>
      <sz val="14"/>
      <color theme="1"/>
      <name val="Times New Roman"/>
      <family val="1"/>
    </font>
    <font>
      <b/>
      <sz val="16"/>
      <color rgb="FFFF0000"/>
      <name val="Times New Roman"/>
      <family val="1"/>
    </font>
    <font>
      <sz val="11"/>
      <color rgb="FF333333"/>
      <name val="Arial"/>
      <family val="2"/>
    </font>
    <font>
      <sz val="16"/>
      <color rgb="FFFF0000"/>
      <name val="Calibri"/>
      <family val="2"/>
      <scheme val="minor"/>
    </font>
    <font>
      <sz val="18"/>
      <color theme="1"/>
      <name val="Kruti Dev 010"/>
    </font>
    <font>
      <u/>
      <sz val="18"/>
      <color theme="10"/>
      <name val="Calibri"/>
      <family val="2"/>
    </font>
  </fonts>
  <fills count="21">
    <fill>
      <patternFill patternType="none"/>
    </fill>
    <fill>
      <patternFill patternType="gray125"/>
    </fill>
    <fill>
      <patternFill patternType="solid">
        <fgColor theme="3" tint="0.59999389629810485"/>
        <bgColor indexed="64"/>
      </patternFill>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rgb="FF00B050"/>
        <bgColor indexed="64"/>
      </patternFill>
    </fill>
    <fill>
      <patternFill patternType="solid">
        <fgColor theme="9" tint="0.39997558519241921"/>
        <bgColor indexed="64"/>
      </patternFill>
    </fill>
    <fill>
      <patternFill patternType="solid">
        <fgColor theme="8"/>
        <bgColor indexed="64"/>
      </patternFill>
    </fill>
    <fill>
      <patternFill patternType="solid">
        <fgColor rgb="FFEC84B3"/>
        <bgColor indexed="64"/>
      </patternFill>
    </fill>
    <fill>
      <patternFill patternType="solid">
        <fgColor theme="3" tint="0.79998168889431442"/>
        <bgColor indexed="64"/>
      </patternFill>
    </fill>
    <fill>
      <patternFill patternType="solid">
        <fgColor rgb="FF91DD95"/>
        <bgColor indexed="64"/>
      </patternFill>
    </fill>
    <fill>
      <patternFill patternType="solid">
        <fgColor theme="2" tint="-0.249977111117893"/>
        <bgColor indexed="64"/>
      </patternFill>
    </fill>
    <fill>
      <patternFill patternType="solid">
        <fgColor rgb="FF4931F7"/>
        <bgColor indexed="64"/>
      </patternFill>
    </fill>
    <fill>
      <patternFill patternType="solid">
        <fgColor theme="5" tint="0.59999389629810485"/>
        <bgColor indexed="64"/>
      </patternFill>
    </fill>
    <fill>
      <patternFill patternType="solid">
        <fgColor rgb="FF00206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9"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xf numFmtId="0" fontId="7" fillId="0" borderId="0" applyNumberFormat="0" applyFill="0" applyBorder="0" applyAlignment="0" applyProtection="0">
      <alignment vertical="top"/>
      <protection locked="0"/>
    </xf>
  </cellStyleXfs>
  <cellXfs count="91">
    <xf numFmtId="0" fontId="0" fillId="0" borderId="0" xfId="0"/>
    <xf numFmtId="0" fontId="0" fillId="0" borderId="1" xfId="0" applyBorder="1" applyAlignment="1">
      <alignment wrapText="1"/>
    </xf>
    <xf numFmtId="0" fontId="0" fillId="2" borderId="0" xfId="0" applyFill="1"/>
    <xf numFmtId="0" fontId="0" fillId="3" borderId="0" xfId="0" applyFill="1"/>
    <xf numFmtId="0" fontId="0" fillId="4" borderId="0" xfId="0" applyFill="1"/>
    <xf numFmtId="0" fontId="0" fillId="4" borderId="1" xfId="0" applyFill="1" applyBorder="1" applyAlignment="1">
      <alignment wrapText="1"/>
    </xf>
    <xf numFmtId="0" fontId="0" fillId="5" borderId="0" xfId="0" applyFill="1"/>
    <xf numFmtId="0" fontId="3" fillId="6" borderId="1" xfId="0" applyFont="1" applyFill="1" applyBorder="1" applyAlignment="1">
      <alignment horizontal="center"/>
    </xf>
    <xf numFmtId="0" fontId="0" fillId="0" borderId="1" xfId="0" applyBorder="1" applyAlignment="1">
      <alignment vertical="center" wrapText="1"/>
    </xf>
    <xf numFmtId="0" fontId="0" fillId="3" borderId="0" xfId="0" applyFill="1" applyAlignment="1">
      <alignment horizontal="center" vertical="center"/>
    </xf>
    <xf numFmtId="0" fontId="4" fillId="3" borderId="0" xfId="0" applyFont="1" applyFill="1"/>
    <xf numFmtId="0" fontId="4" fillId="3" borderId="0" xfId="0" applyFont="1" applyFill="1" applyAlignment="1">
      <alignment horizontal="center" vertical="center"/>
    </xf>
    <xf numFmtId="0" fontId="0" fillId="6" borderId="0" xfId="0" applyFill="1"/>
    <xf numFmtId="0" fontId="5" fillId="3" borderId="0" xfId="0" applyFont="1" applyFill="1" applyBorder="1" applyAlignment="1">
      <alignment horizontal="center" vertical="center"/>
    </xf>
    <xf numFmtId="0" fontId="2" fillId="9"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3" borderId="0" xfId="0" applyFont="1" applyFill="1" applyBorder="1" applyAlignment="1">
      <alignment horizontal="center" vertical="center" wrapText="1"/>
    </xf>
    <xf numFmtId="0" fontId="2" fillId="10" borderId="1" xfId="0" applyFont="1" applyFill="1" applyBorder="1" applyAlignment="1">
      <alignment horizontal="center" vertical="center"/>
    </xf>
    <xf numFmtId="0" fontId="10" fillId="3" borderId="0" xfId="0" applyFont="1" applyFill="1" applyBorder="1" applyAlignment="1">
      <alignment horizontal="center" vertical="center"/>
    </xf>
    <xf numFmtId="0" fontId="0" fillId="0" borderId="0" xfId="0" applyAlignment="1">
      <alignment horizontal="center" vertical="center"/>
    </xf>
    <xf numFmtId="0" fontId="0" fillId="0" borderId="0" xfId="0" applyFill="1"/>
    <xf numFmtId="0" fontId="1" fillId="0" borderId="0" xfId="0" applyFont="1" applyFill="1"/>
    <xf numFmtId="0" fontId="1" fillId="13" borderId="0" xfId="0" applyFont="1" applyFill="1"/>
    <xf numFmtId="0" fontId="4" fillId="0" borderId="0" xfId="0" applyFont="1"/>
    <xf numFmtId="0" fontId="4" fillId="0" borderId="0" xfId="0" applyFont="1" applyAlignment="1">
      <alignment horizontal="center" vertical="center"/>
    </xf>
    <xf numFmtId="0" fontId="16" fillId="9" borderId="1" xfId="0" applyFont="1" applyFill="1" applyBorder="1" applyAlignment="1">
      <alignment horizontal="center" vertical="center"/>
    </xf>
    <xf numFmtId="0" fontId="9" fillId="11" borderId="1" xfId="0" applyFont="1" applyFill="1" applyBorder="1" applyAlignment="1">
      <alignment horizontal="center" vertical="center"/>
    </xf>
    <xf numFmtId="165" fontId="17" fillId="5" borderId="1" xfId="0" applyNumberFormat="1" applyFont="1" applyFill="1" applyBorder="1" applyAlignment="1">
      <alignment horizontal="center" vertical="center" wrapText="1"/>
    </xf>
    <xf numFmtId="165" fontId="13" fillId="5" borderId="1" xfId="0" applyNumberFormat="1" applyFont="1" applyFill="1" applyBorder="1" applyAlignment="1">
      <alignment horizontal="center" vertical="center"/>
    </xf>
    <xf numFmtId="0" fontId="17" fillId="10" borderId="1" xfId="0" applyFont="1" applyFill="1" applyBorder="1" applyAlignment="1">
      <alignment horizontal="center" vertical="center" wrapText="1"/>
    </xf>
    <xf numFmtId="0" fontId="18" fillId="0" borderId="1" xfId="0" applyFont="1" applyBorder="1" applyAlignment="1">
      <alignment horizontal="left" vertical="center" wrapText="1" indent="1"/>
    </xf>
    <xf numFmtId="0" fontId="0" fillId="4" borderId="1" xfId="0" applyFill="1" applyBorder="1"/>
    <xf numFmtId="0" fontId="0" fillId="5" borderId="1" xfId="0" applyFill="1" applyBorder="1"/>
    <xf numFmtId="0" fontId="19" fillId="15" borderId="0" xfId="0" applyFont="1" applyFill="1" applyAlignment="1">
      <alignment horizontal="center" vertical="center"/>
    </xf>
    <xf numFmtId="0" fontId="20" fillId="4" borderId="0" xfId="0" applyFont="1" applyFill="1" applyBorder="1" applyAlignment="1">
      <alignment horizontal="center" vertical="center"/>
    </xf>
    <xf numFmtId="0" fontId="4" fillId="16" borderId="0" xfId="0" applyFont="1" applyFill="1" applyAlignment="1">
      <alignment horizontal="center" vertical="center"/>
    </xf>
    <xf numFmtId="0" fontId="11" fillId="17" borderId="1" xfId="0" applyFont="1" applyFill="1" applyBorder="1" applyAlignment="1">
      <alignment horizontal="center" vertical="center"/>
    </xf>
    <xf numFmtId="0" fontId="12" fillId="17" borderId="1" xfId="0" applyFont="1" applyFill="1" applyBorder="1" applyAlignment="1">
      <alignment vertical="center" wrapText="1"/>
    </xf>
    <xf numFmtId="0" fontId="13" fillId="17" borderId="1" xfId="0" applyFont="1" applyFill="1" applyBorder="1" applyAlignment="1">
      <alignment horizontal="center" vertical="center"/>
    </xf>
    <xf numFmtId="165" fontId="13" fillId="17" borderId="1" xfId="0" applyNumberFormat="1" applyFont="1" applyFill="1" applyBorder="1" applyAlignment="1">
      <alignment horizontal="center" vertical="center"/>
    </xf>
    <xf numFmtId="0" fontId="12" fillId="17" borderId="1" xfId="0" applyFont="1" applyFill="1" applyBorder="1"/>
    <xf numFmtId="9" fontId="13" fillId="17" borderId="1" xfId="0" applyNumberFormat="1" applyFont="1" applyFill="1" applyBorder="1" applyAlignment="1">
      <alignment horizontal="center" vertical="center"/>
    </xf>
    <xf numFmtId="0" fontId="12" fillId="17" borderId="1" xfId="0" applyFont="1" applyFill="1" applyBorder="1" applyAlignment="1">
      <alignment wrapText="1"/>
    </xf>
    <xf numFmtId="0" fontId="11" fillId="18" borderId="1" xfId="0" applyFont="1" applyFill="1" applyBorder="1" applyAlignment="1">
      <alignment horizontal="center" vertical="center"/>
    </xf>
    <xf numFmtId="0" fontId="12" fillId="18" borderId="1" xfId="0" applyFont="1" applyFill="1" applyBorder="1"/>
    <xf numFmtId="9" fontId="13" fillId="18" borderId="1" xfId="0" applyNumberFormat="1" applyFont="1" applyFill="1" applyBorder="1" applyAlignment="1">
      <alignment horizontal="center" vertical="center"/>
    </xf>
    <xf numFmtId="165" fontId="13" fillId="18" borderId="1" xfId="0" applyNumberFormat="1" applyFont="1" applyFill="1" applyBorder="1" applyAlignment="1">
      <alignment horizontal="center" vertical="center"/>
    </xf>
    <xf numFmtId="0" fontId="11" fillId="14" borderId="1" xfId="0" applyFont="1" applyFill="1" applyBorder="1" applyAlignment="1">
      <alignment horizontal="center" vertical="center"/>
    </xf>
    <xf numFmtId="0" fontId="12" fillId="14" borderId="1" xfId="0" applyFont="1" applyFill="1" applyBorder="1"/>
    <xf numFmtId="9" fontId="13" fillId="14" borderId="1" xfId="0" applyNumberFormat="1" applyFont="1" applyFill="1" applyBorder="1" applyAlignment="1">
      <alignment horizontal="center" vertical="center"/>
    </xf>
    <xf numFmtId="165" fontId="13" fillId="14" borderId="1" xfId="0" applyNumberFormat="1" applyFont="1" applyFill="1" applyBorder="1" applyAlignment="1">
      <alignment horizontal="center" vertical="center"/>
    </xf>
    <xf numFmtId="0" fontId="11" fillId="19" borderId="1" xfId="0" applyFont="1" applyFill="1" applyBorder="1" applyAlignment="1">
      <alignment horizontal="center" vertical="center"/>
    </xf>
    <xf numFmtId="0" fontId="12" fillId="19" borderId="1" xfId="0" applyFont="1" applyFill="1" applyBorder="1"/>
    <xf numFmtId="9" fontId="13" fillId="19" borderId="1" xfId="0" applyNumberFormat="1" applyFont="1" applyFill="1" applyBorder="1" applyAlignment="1">
      <alignment horizontal="center" vertical="center"/>
    </xf>
    <xf numFmtId="165" fontId="13" fillId="19" borderId="1" xfId="0" applyNumberFormat="1" applyFont="1" applyFill="1" applyBorder="1" applyAlignment="1">
      <alignment horizontal="center" vertical="center"/>
    </xf>
    <xf numFmtId="0" fontId="11" fillId="20" borderId="1" xfId="0" applyFont="1" applyFill="1" applyBorder="1" applyAlignment="1">
      <alignment horizontal="center" vertical="center"/>
    </xf>
    <xf numFmtId="0" fontId="12" fillId="20" borderId="1" xfId="0" applyFont="1" applyFill="1" applyBorder="1"/>
    <xf numFmtId="9" fontId="13" fillId="20" borderId="1" xfId="0" applyNumberFormat="1" applyFont="1" applyFill="1" applyBorder="1" applyAlignment="1">
      <alignment horizontal="center" vertical="center"/>
    </xf>
    <xf numFmtId="165" fontId="13" fillId="20" borderId="1" xfId="0" applyNumberFormat="1" applyFont="1" applyFill="1" applyBorder="1" applyAlignment="1">
      <alignment horizontal="center" vertical="center"/>
    </xf>
    <xf numFmtId="0" fontId="12" fillId="20" borderId="1" xfId="0" applyFont="1" applyFill="1" applyBorder="1" applyAlignment="1">
      <alignment wrapText="1"/>
    </xf>
    <xf numFmtId="9" fontId="14" fillId="20" borderId="1" xfId="0" applyNumberFormat="1" applyFont="1" applyFill="1" applyBorder="1" applyAlignment="1">
      <alignment horizontal="center" vertical="center" wrapText="1"/>
    </xf>
    <xf numFmtId="0" fontId="11" fillId="12" borderId="1" xfId="0" applyFont="1" applyFill="1" applyBorder="1" applyAlignment="1">
      <alignment horizontal="center" vertical="center"/>
    </xf>
    <xf numFmtId="0" fontId="12" fillId="12" borderId="1" xfId="0" applyFont="1" applyFill="1" applyBorder="1"/>
    <xf numFmtId="9" fontId="13" fillId="12" borderId="1" xfId="0" applyNumberFormat="1" applyFont="1" applyFill="1" applyBorder="1" applyAlignment="1">
      <alignment horizontal="center" vertical="center"/>
    </xf>
    <xf numFmtId="165" fontId="13" fillId="12" borderId="1" xfId="0" applyNumberFormat="1" applyFont="1" applyFill="1" applyBorder="1" applyAlignment="1">
      <alignment horizontal="center" vertical="center"/>
    </xf>
    <xf numFmtId="10" fontId="13" fillId="12" borderId="1" xfId="0" applyNumberFormat="1" applyFont="1" applyFill="1" applyBorder="1" applyAlignment="1">
      <alignment horizontal="center" vertical="center"/>
    </xf>
    <xf numFmtId="164" fontId="13" fillId="18" borderId="1" xfId="0" applyNumberFormat="1" applyFont="1" applyFill="1" applyBorder="1" applyAlignment="1">
      <alignment horizontal="center" vertical="center"/>
    </xf>
    <xf numFmtId="10" fontId="13" fillId="18" borderId="1" xfId="0" applyNumberFormat="1" applyFont="1" applyFill="1" applyBorder="1" applyAlignment="1">
      <alignment horizontal="center" vertical="center"/>
    </xf>
    <xf numFmtId="0" fontId="2" fillId="20" borderId="1" xfId="0" applyFont="1" applyFill="1" applyBorder="1" applyAlignment="1">
      <alignment horizontal="center" vertical="center"/>
    </xf>
    <xf numFmtId="0" fontId="9" fillId="20" borderId="1" xfId="0" applyFont="1" applyFill="1" applyBorder="1" applyAlignment="1">
      <alignment vertical="center" wrapText="1"/>
    </xf>
    <xf numFmtId="0" fontId="13" fillId="20" borderId="1" xfId="0" applyFont="1" applyFill="1" applyBorder="1" applyAlignment="1">
      <alignment horizontal="center" vertical="center"/>
    </xf>
    <xf numFmtId="0" fontId="2" fillId="5" borderId="1" xfId="0" applyFont="1" applyFill="1" applyBorder="1" applyAlignment="1">
      <alignment vertical="center"/>
    </xf>
    <xf numFmtId="0" fontId="11" fillId="5" borderId="3" xfId="0" applyFont="1" applyFill="1" applyBorder="1" applyAlignment="1">
      <alignment horizontal="center" vertical="center"/>
    </xf>
    <xf numFmtId="0" fontId="12" fillId="5" borderId="1" xfId="0" applyFont="1" applyFill="1" applyBorder="1"/>
    <xf numFmtId="9" fontId="13" fillId="5" borderId="1" xfId="0" applyNumberFormat="1" applyFont="1" applyFill="1" applyBorder="1" applyAlignment="1">
      <alignment horizontal="center" vertical="center"/>
    </xf>
    <xf numFmtId="0" fontId="2" fillId="19" borderId="1" xfId="0" applyFont="1" applyFill="1" applyBorder="1" applyAlignment="1">
      <alignment horizontal="center" vertical="center"/>
    </xf>
    <xf numFmtId="0" fontId="2" fillId="12" borderId="1" xfId="0" applyFont="1" applyFill="1" applyBorder="1" applyAlignment="1">
      <alignment horizontal="center" vertical="center"/>
    </xf>
    <xf numFmtId="0" fontId="2" fillId="18" borderId="1" xfId="0" applyFont="1" applyFill="1" applyBorder="1" applyAlignment="1">
      <alignment horizontal="center" vertical="center"/>
    </xf>
    <xf numFmtId="0" fontId="11" fillId="18" borderId="2" xfId="0" applyFont="1" applyFill="1" applyBorder="1" applyAlignment="1">
      <alignment horizontal="center" vertical="center"/>
    </xf>
    <xf numFmtId="0" fontId="11" fillId="18" borderId="3" xfId="0" applyFont="1" applyFill="1" applyBorder="1" applyAlignment="1">
      <alignment horizontal="center" vertical="center"/>
    </xf>
    <xf numFmtId="0" fontId="6" fillId="7" borderId="0" xfId="0" applyFont="1" applyFill="1" applyBorder="1" applyAlignment="1">
      <alignment horizontal="center" vertical="center"/>
    </xf>
    <xf numFmtId="0" fontId="8" fillId="9" borderId="1" xfId="0" applyFont="1" applyFill="1" applyBorder="1" applyAlignment="1">
      <alignment horizontal="center" vertical="center" wrapText="1"/>
    </xf>
    <xf numFmtId="0" fontId="15" fillId="9" borderId="1" xfId="0" applyFont="1" applyFill="1" applyBorder="1" applyAlignment="1" applyProtection="1">
      <alignment horizontal="center" vertical="center" wrapText="1"/>
      <protection locked="0"/>
    </xf>
    <xf numFmtId="0" fontId="20" fillId="8" borderId="0" xfId="0" applyFont="1" applyFill="1" applyBorder="1" applyAlignment="1">
      <alignment horizontal="center" vertical="center"/>
    </xf>
    <xf numFmtId="0" fontId="21" fillId="7" borderId="5" xfId="1" applyFont="1" applyFill="1" applyBorder="1" applyAlignment="1" applyProtection="1">
      <alignment horizontal="center" vertical="center"/>
    </xf>
    <xf numFmtId="0" fontId="2" fillId="17" borderId="2" xfId="0" applyFont="1" applyFill="1" applyBorder="1" applyAlignment="1">
      <alignment horizontal="center" vertical="center"/>
    </xf>
    <xf numFmtId="0" fontId="2" fillId="17" borderId="4" xfId="0" applyFont="1" applyFill="1" applyBorder="1" applyAlignment="1">
      <alignment horizontal="center" vertical="center"/>
    </xf>
    <xf numFmtId="0" fontId="2" fillId="17" borderId="3" xfId="0" applyFont="1" applyFill="1" applyBorder="1" applyAlignment="1">
      <alignment horizontal="center" vertical="center"/>
    </xf>
    <xf numFmtId="0" fontId="2" fillId="14" borderId="1" xfId="0" applyFont="1" applyFill="1" applyBorder="1" applyAlignment="1">
      <alignment horizontal="center" vertical="center"/>
    </xf>
    <xf numFmtId="0" fontId="2" fillId="20" borderId="4" xfId="0" applyFont="1" applyFill="1" applyBorder="1" applyAlignment="1">
      <alignment horizontal="center" vertical="center"/>
    </xf>
    <xf numFmtId="0" fontId="2" fillId="20" borderId="3" xfId="0" applyFont="1" applyFill="1" applyBorder="1" applyAlignment="1">
      <alignment horizontal="center" vertical="center"/>
    </xf>
  </cellXfs>
  <cellStyles count="2">
    <cellStyle name="Hyperlink" xfId="1" builtinId="8"/>
    <cellStyle name="Normal" xfId="0" builtinId="0"/>
  </cellStyles>
  <dxfs count="1">
    <dxf>
      <font>
        <color rgb="FFFF0066"/>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JPG"/></Relationships>
</file>

<file path=xl/drawings/_rels/drawing5.xml.rels><?xml version="1.0" encoding="UTF-8" standalone="yes"?>
<Relationships xmlns="http://schemas.openxmlformats.org/package/2006/relationships"><Relationship Id="rId1" Type="http://schemas.openxmlformats.org/officeDocument/2006/relationships/image" Target="../media/image9.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8.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0.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62</xdr:row>
      <xdr:rowOff>15240</xdr:rowOff>
    </xdr:from>
    <xdr:to>
      <xdr:col>1</xdr:col>
      <xdr:colOff>8717280</xdr:colOff>
      <xdr:row>87</xdr:row>
      <xdr:rowOff>31685</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5514320"/>
          <a:ext cx="8976360" cy="4588445"/>
        </a:xfrm>
        <a:prstGeom prst="rect">
          <a:avLst/>
        </a:prstGeom>
      </xdr:spPr>
    </xdr:pic>
    <xdr:clientData/>
  </xdr:twoCellAnchor>
  <xdr:twoCellAnchor editAs="oneCell">
    <xdr:from>
      <xdr:col>1</xdr:col>
      <xdr:colOff>45720</xdr:colOff>
      <xdr:row>87</xdr:row>
      <xdr:rowOff>99060</xdr:rowOff>
    </xdr:from>
    <xdr:to>
      <xdr:col>1</xdr:col>
      <xdr:colOff>8755380</xdr:colOff>
      <xdr:row>112</xdr:row>
      <xdr:rowOff>160020</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4800" y="20170140"/>
          <a:ext cx="8709660" cy="46329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905958</xdr:colOff>
      <xdr:row>2</xdr:row>
      <xdr:rowOff>279333</xdr:rowOff>
    </xdr:from>
    <xdr:to>
      <xdr:col>5</xdr:col>
      <xdr:colOff>53340</xdr:colOff>
      <xdr:row>3</xdr:row>
      <xdr:rowOff>281941</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6138" y="690813"/>
          <a:ext cx="526602" cy="2921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53340</xdr:rowOff>
        </xdr:from>
        <xdr:to>
          <xdr:col>8</xdr:col>
          <xdr:colOff>586740</xdr:colOff>
          <xdr:row>46</xdr:row>
          <xdr:rowOff>38100</xdr:rowOff>
        </xdr:to>
        <xdr:sp macro="" textlink="">
          <xdr:nvSpPr>
            <xdr:cNvPr id="5121" name="Object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45720</xdr:rowOff>
        </xdr:from>
        <xdr:to>
          <xdr:col>9</xdr:col>
          <xdr:colOff>594360</xdr:colOff>
          <xdr:row>49</xdr:row>
          <xdr:rowOff>152400</xdr:rowOff>
        </xdr:to>
        <xdr:sp macro="" textlink="">
          <xdr:nvSpPr>
            <xdr:cNvPr id="6145" name="Object 1" hidden="1">
              <a:extLst>
                <a:ext uri="{63B3BB69-23CF-44E3-9099-C40C66FF867C}">
                  <a14:compatExt spid="_x0000_s6145"/>
                </a:ext>
              </a:extLst>
            </xdr:cNvPr>
            <xdr:cNvSpPr/>
          </xdr:nvSpPr>
          <xdr:spPr>
            <a:xfrm>
              <a:off x="0" y="0"/>
              <a:ext cx="0" cy="0"/>
            </a:xfrm>
            <a:prstGeom prst="rect">
              <a:avLst/>
            </a:prstGeom>
          </xdr:spPr>
        </xdr:sp>
        <xdr:clientData/>
      </xdr:twoCellAnchor>
    </mc:Choice>
    <mc:Fallback/>
  </mc:AlternateContent>
  <xdr:twoCellAnchor editAs="oneCell">
    <xdr:from>
      <xdr:col>0</xdr:col>
      <xdr:colOff>15240</xdr:colOff>
      <xdr:row>50</xdr:row>
      <xdr:rowOff>38100</xdr:rowOff>
    </xdr:from>
    <xdr:to>
      <xdr:col>9</xdr:col>
      <xdr:colOff>586740</xdr:colOff>
      <xdr:row>99</xdr:row>
      <xdr:rowOff>160020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240" y="9182100"/>
          <a:ext cx="6057900" cy="9083040"/>
        </a:xfrm>
        <a:prstGeom prst="rect">
          <a:avLst/>
        </a:prstGeom>
      </xdr:spPr>
    </xdr:pic>
    <xdr:clientData/>
  </xdr:twoCellAnchor>
  <xdr:twoCellAnchor editAs="oneCell">
    <xdr:from>
      <xdr:col>0</xdr:col>
      <xdr:colOff>22860</xdr:colOff>
      <xdr:row>100</xdr:row>
      <xdr:rowOff>25201</xdr:rowOff>
    </xdr:from>
    <xdr:to>
      <xdr:col>9</xdr:col>
      <xdr:colOff>594360</xdr:colOff>
      <xdr:row>149</xdr:row>
      <xdr:rowOff>167640</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860" y="18313201"/>
          <a:ext cx="6057900" cy="91035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53340</xdr:rowOff>
        </xdr:from>
        <xdr:to>
          <xdr:col>8</xdr:col>
          <xdr:colOff>594360</xdr:colOff>
          <xdr:row>49</xdr:row>
          <xdr:rowOff>114300</xdr:rowOff>
        </xdr:to>
        <xdr:sp macro="" textlink="">
          <xdr:nvSpPr>
            <xdr:cNvPr id="8193" name="Object 1" hidden="1">
              <a:extLst>
                <a:ext uri="{63B3BB69-23CF-44E3-9099-C40C66FF867C}">
                  <a14:compatExt spid="_x0000_s8193"/>
                </a:ext>
              </a:extLst>
            </xdr:cNvPr>
            <xdr:cNvSpPr/>
          </xdr:nvSpPr>
          <xdr:spPr>
            <a:xfrm>
              <a:off x="0" y="0"/>
              <a:ext cx="0" cy="0"/>
            </a:xfrm>
            <a:prstGeom prst="rect">
              <a:avLst/>
            </a:prstGeom>
          </xdr:spPr>
        </xdr:sp>
        <xdr:clientData/>
      </xdr:twoCellAnchor>
    </mc:Choice>
    <mc:Fallback/>
  </mc:AlternateContent>
  <xdr:twoCellAnchor editAs="oneCell">
    <xdr:from>
      <xdr:col>0</xdr:col>
      <xdr:colOff>0</xdr:colOff>
      <xdr:row>50</xdr:row>
      <xdr:rowOff>30480</xdr:rowOff>
    </xdr:from>
    <xdr:to>
      <xdr:col>8</xdr:col>
      <xdr:colOff>586740</xdr:colOff>
      <xdr:row>99</xdr:row>
      <xdr:rowOff>114300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9174480"/>
          <a:ext cx="5463540" cy="904494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45720</xdr:rowOff>
        </xdr:from>
        <xdr:to>
          <xdr:col>8</xdr:col>
          <xdr:colOff>579120</xdr:colOff>
          <xdr:row>49</xdr:row>
          <xdr:rowOff>160020</xdr:rowOff>
        </xdr:to>
        <xdr:sp macro="" textlink="">
          <xdr:nvSpPr>
            <xdr:cNvPr id="7169" name="Object 1" hidden="1">
              <a:extLst>
                <a:ext uri="{63B3BB69-23CF-44E3-9099-C40C66FF867C}">
                  <a14:compatExt spid="_x0000_s7169"/>
                </a:ext>
              </a:extLst>
            </xdr:cNvPr>
            <xdr:cNvSpPr/>
          </xdr:nvSpPr>
          <xdr:spPr>
            <a:xfrm>
              <a:off x="0" y="0"/>
              <a:ext cx="0" cy="0"/>
            </a:xfrm>
            <a:prstGeom prst="rect">
              <a:avLst/>
            </a:prstGeom>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xdr:row>
          <xdr:rowOff>83820</xdr:rowOff>
        </xdr:from>
        <xdr:to>
          <xdr:col>6</xdr:col>
          <xdr:colOff>792480</xdr:colOff>
          <xdr:row>45</xdr:row>
          <xdr:rowOff>0</xdr:rowOff>
        </xdr:to>
        <xdr:sp macro="" textlink="">
          <xdr:nvSpPr>
            <xdr:cNvPr id="4097" name="Object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vijayranwa.jimdo.com/" TargetMode="Externa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4.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image" Target="../media/image5.emf"/><Relationship Id="rId4" Type="http://schemas.openxmlformats.org/officeDocument/2006/relationships/oleObject" Target="../embeddings/oleObject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openxmlformats.org/officeDocument/2006/relationships/image" Target="../media/image8.emf"/><Relationship Id="rId4" Type="http://schemas.openxmlformats.org/officeDocument/2006/relationships/oleObject" Target="../embeddings/oleObject3.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image" Target="../media/image10.emf"/><Relationship Id="rId4" Type="http://schemas.openxmlformats.org/officeDocument/2006/relationships/oleObject" Target="../embeddings/oleObject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image" Target="../media/image11.emf"/><Relationship Id="rId4" Type="http://schemas.openxmlformats.org/officeDocument/2006/relationships/oleObject" Target="../embeddings/oleObject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62"/>
  <sheetViews>
    <sheetView tabSelected="1" topLeftCell="A19" workbookViewId="0">
      <selection activeCell="B15" sqref="B15"/>
    </sheetView>
  </sheetViews>
  <sheetFormatPr defaultRowHeight="14.4" x14ac:dyDescent="0.3"/>
  <cols>
    <col min="1" max="1" width="3.77734375" customWidth="1"/>
    <col min="2" max="2" width="174.88671875" customWidth="1"/>
    <col min="3" max="3" width="4" customWidth="1"/>
  </cols>
  <sheetData>
    <row r="1" spans="1:3" x14ac:dyDescent="0.3">
      <c r="A1" s="2"/>
      <c r="B1" s="6"/>
      <c r="C1" s="2"/>
    </row>
    <row r="2" spans="1:3" ht="21" x14ac:dyDescent="0.3">
      <c r="A2" s="2"/>
      <c r="B2" s="33" t="s">
        <v>79</v>
      </c>
      <c r="C2" s="2"/>
    </row>
    <row r="3" spans="1:3" ht="21" x14ac:dyDescent="0.4">
      <c r="A3" s="2"/>
      <c r="B3" s="7" t="s">
        <v>66</v>
      </c>
      <c r="C3" s="2"/>
    </row>
    <row r="4" spans="1:3" x14ac:dyDescent="0.3">
      <c r="A4" s="2"/>
      <c r="B4" s="4"/>
      <c r="C4" s="2"/>
    </row>
    <row r="5" spans="1:3" x14ac:dyDescent="0.3">
      <c r="A5" s="2"/>
      <c r="B5" s="1" t="s">
        <v>0</v>
      </c>
      <c r="C5" s="2"/>
    </row>
    <row r="6" spans="1:3" ht="28.8" x14ac:dyDescent="0.3">
      <c r="A6" s="2"/>
      <c r="B6" s="1" t="s">
        <v>1</v>
      </c>
      <c r="C6" s="2"/>
    </row>
    <row r="7" spans="1:3" x14ac:dyDescent="0.3">
      <c r="A7" s="2"/>
      <c r="B7" s="5"/>
      <c r="C7" s="2"/>
    </row>
    <row r="8" spans="1:3" x14ac:dyDescent="0.3">
      <c r="A8" s="2"/>
      <c r="B8" s="1" t="s">
        <v>2</v>
      </c>
      <c r="C8" s="2"/>
    </row>
    <row r="9" spans="1:3" ht="28.8" x14ac:dyDescent="0.3">
      <c r="A9" s="2"/>
      <c r="B9" s="1" t="s">
        <v>67</v>
      </c>
      <c r="C9" s="2"/>
    </row>
    <row r="10" spans="1:3" x14ac:dyDescent="0.3">
      <c r="A10" s="2"/>
      <c r="B10" s="5"/>
      <c r="C10" s="2"/>
    </row>
    <row r="11" spans="1:3" ht="28.8" x14ac:dyDescent="0.3">
      <c r="A11" s="2"/>
      <c r="B11" s="8" t="s">
        <v>3</v>
      </c>
      <c r="C11" s="2"/>
    </row>
    <row r="12" spans="1:3" ht="28.8" x14ac:dyDescent="0.3">
      <c r="A12" s="2"/>
      <c r="B12" s="1" t="s">
        <v>68</v>
      </c>
      <c r="C12" s="2"/>
    </row>
    <row r="13" spans="1:3" x14ac:dyDescent="0.3">
      <c r="A13" s="2"/>
      <c r="B13" s="5"/>
      <c r="C13" s="2"/>
    </row>
    <row r="14" spans="1:3" x14ac:dyDescent="0.3">
      <c r="A14" s="2"/>
      <c r="B14" s="1" t="s">
        <v>4</v>
      </c>
      <c r="C14" s="2"/>
    </row>
    <row r="15" spans="1:3" ht="28.8" x14ac:dyDescent="0.3">
      <c r="A15" s="2"/>
      <c r="B15" s="1" t="s">
        <v>69</v>
      </c>
      <c r="C15" s="2"/>
    </row>
    <row r="16" spans="1:3" x14ac:dyDescent="0.3">
      <c r="A16" s="2"/>
      <c r="B16" s="5"/>
      <c r="C16" s="2"/>
    </row>
    <row r="17" spans="1:3" x14ac:dyDescent="0.3">
      <c r="A17" s="2"/>
      <c r="B17" s="1" t="s">
        <v>5</v>
      </c>
      <c r="C17" s="2"/>
    </row>
    <row r="18" spans="1:3" ht="28.8" x14ac:dyDescent="0.3">
      <c r="A18" s="2"/>
      <c r="B18" s="1" t="s">
        <v>71</v>
      </c>
      <c r="C18" s="2"/>
    </row>
    <row r="19" spans="1:3" x14ac:dyDescent="0.3">
      <c r="A19" s="2"/>
      <c r="B19" s="5"/>
      <c r="C19" s="2"/>
    </row>
    <row r="20" spans="1:3" x14ac:dyDescent="0.3">
      <c r="A20" s="2"/>
      <c r="B20" s="1" t="s">
        <v>6</v>
      </c>
      <c r="C20" s="2"/>
    </row>
    <row r="21" spans="1:3" ht="43.2" x14ac:dyDescent="0.3">
      <c r="A21" s="2"/>
      <c r="B21" s="1" t="s">
        <v>78</v>
      </c>
      <c r="C21" s="2"/>
    </row>
    <row r="22" spans="1:3" x14ac:dyDescent="0.3">
      <c r="A22" s="2"/>
      <c r="B22" s="5"/>
      <c r="C22" s="2"/>
    </row>
    <row r="23" spans="1:3" x14ac:dyDescent="0.3">
      <c r="A23" s="2"/>
      <c r="B23" s="1" t="s">
        <v>7</v>
      </c>
      <c r="C23" s="2"/>
    </row>
    <row r="24" spans="1:3" ht="28.8" x14ac:dyDescent="0.3">
      <c r="A24" s="2"/>
      <c r="B24" s="1" t="s">
        <v>8</v>
      </c>
      <c r="C24" s="2"/>
    </row>
    <row r="25" spans="1:3" x14ac:dyDescent="0.3">
      <c r="A25" s="2"/>
      <c r="B25" s="5"/>
      <c r="C25" s="2"/>
    </row>
    <row r="26" spans="1:3" ht="28.8" x14ac:dyDescent="0.3">
      <c r="A26" s="2"/>
      <c r="B26" s="1" t="s">
        <v>9</v>
      </c>
      <c r="C26" s="2"/>
    </row>
    <row r="27" spans="1:3" ht="28.8" x14ac:dyDescent="0.3">
      <c r="A27" s="2"/>
      <c r="B27" s="1" t="s">
        <v>10</v>
      </c>
      <c r="C27" s="2"/>
    </row>
    <row r="28" spans="1:3" x14ac:dyDescent="0.3">
      <c r="A28" s="2"/>
      <c r="B28" s="5"/>
      <c r="C28" s="2"/>
    </row>
    <row r="29" spans="1:3" ht="16.2" customHeight="1" x14ac:dyDescent="0.3">
      <c r="A29" s="2"/>
      <c r="B29" s="1" t="s">
        <v>11</v>
      </c>
      <c r="C29" s="2"/>
    </row>
    <row r="30" spans="1:3" ht="18.600000000000001" customHeight="1" x14ac:dyDescent="0.3">
      <c r="A30" s="2"/>
      <c r="B30" s="1" t="s">
        <v>12</v>
      </c>
      <c r="C30" s="2"/>
    </row>
    <row r="31" spans="1:3" x14ac:dyDescent="0.3">
      <c r="A31" s="2"/>
      <c r="B31" s="5"/>
      <c r="C31" s="2"/>
    </row>
    <row r="32" spans="1:3" x14ac:dyDescent="0.3">
      <c r="A32" s="2"/>
      <c r="B32" s="1" t="s">
        <v>13</v>
      </c>
      <c r="C32" s="2"/>
    </row>
    <row r="33" spans="1:3" ht="28.8" x14ac:dyDescent="0.3">
      <c r="A33" s="2"/>
      <c r="B33" s="1" t="s">
        <v>26</v>
      </c>
      <c r="C33" s="2"/>
    </row>
    <row r="34" spans="1:3" x14ac:dyDescent="0.3">
      <c r="A34" s="2"/>
      <c r="B34" s="5"/>
      <c r="C34" s="2"/>
    </row>
    <row r="35" spans="1:3" ht="18" customHeight="1" x14ac:dyDescent="0.3">
      <c r="A35" s="2"/>
      <c r="B35" s="1" t="s">
        <v>14</v>
      </c>
      <c r="C35" s="2"/>
    </row>
    <row r="36" spans="1:3" x14ac:dyDescent="0.3">
      <c r="A36" s="2"/>
      <c r="B36" s="1" t="s">
        <v>15</v>
      </c>
      <c r="C36" s="2"/>
    </row>
    <row r="37" spans="1:3" x14ac:dyDescent="0.3">
      <c r="A37" s="2"/>
      <c r="B37" s="5"/>
      <c r="C37" s="2"/>
    </row>
    <row r="38" spans="1:3" ht="18.600000000000001" customHeight="1" x14ac:dyDescent="0.3">
      <c r="A38" s="2"/>
      <c r="B38" s="1" t="s">
        <v>16</v>
      </c>
      <c r="C38" s="2"/>
    </row>
    <row r="39" spans="1:3" ht="28.8" x14ac:dyDescent="0.3">
      <c r="A39" s="2"/>
      <c r="B39" s="1" t="s">
        <v>17</v>
      </c>
      <c r="C39" s="2"/>
    </row>
    <row r="40" spans="1:3" x14ac:dyDescent="0.3">
      <c r="A40" s="2"/>
      <c r="B40" s="5"/>
      <c r="C40" s="2"/>
    </row>
    <row r="41" spans="1:3" ht="16.8" customHeight="1" x14ac:dyDescent="0.3">
      <c r="A41" s="2"/>
      <c r="B41" s="1" t="s">
        <v>18</v>
      </c>
      <c r="C41" s="2"/>
    </row>
    <row r="42" spans="1:3" x14ac:dyDescent="0.3">
      <c r="A42" s="2"/>
      <c r="B42" s="1" t="s">
        <v>19</v>
      </c>
      <c r="C42" s="2"/>
    </row>
    <row r="43" spans="1:3" ht="15.6" customHeight="1" x14ac:dyDescent="0.3">
      <c r="A43" s="2"/>
      <c r="B43" s="1" t="s">
        <v>20</v>
      </c>
      <c r="C43" s="2"/>
    </row>
    <row r="44" spans="1:3" ht="15.6" customHeight="1" x14ac:dyDescent="0.3">
      <c r="A44" s="2"/>
      <c r="B44" s="1" t="s">
        <v>21</v>
      </c>
      <c r="C44" s="2"/>
    </row>
    <row r="45" spans="1:3" ht="15.6" customHeight="1" x14ac:dyDescent="0.3">
      <c r="A45" s="2"/>
      <c r="B45" s="1" t="s">
        <v>22</v>
      </c>
      <c r="C45" s="2"/>
    </row>
    <row r="46" spans="1:3" x14ac:dyDescent="0.3">
      <c r="A46" s="2"/>
      <c r="B46" s="5"/>
      <c r="C46" s="2"/>
    </row>
    <row r="47" spans="1:3" ht="16.8" customHeight="1" x14ac:dyDescent="0.3">
      <c r="A47" s="2"/>
      <c r="B47" s="1" t="s">
        <v>23</v>
      </c>
      <c r="C47" s="2"/>
    </row>
    <row r="48" spans="1:3" ht="28.8" x14ac:dyDescent="0.3">
      <c r="A48" s="2"/>
      <c r="B48" s="1" t="s">
        <v>29</v>
      </c>
      <c r="C48" s="2"/>
    </row>
    <row r="49" spans="1:3" x14ac:dyDescent="0.3">
      <c r="A49" s="2"/>
      <c r="B49" s="5"/>
      <c r="C49" s="2"/>
    </row>
    <row r="50" spans="1:3" ht="18.600000000000001" customHeight="1" x14ac:dyDescent="0.3">
      <c r="A50" s="2"/>
      <c r="B50" s="1" t="s">
        <v>24</v>
      </c>
      <c r="C50" s="2"/>
    </row>
    <row r="51" spans="1:3" ht="28.8" x14ac:dyDescent="0.3">
      <c r="A51" s="2"/>
      <c r="B51" s="1" t="s">
        <v>27</v>
      </c>
      <c r="C51" s="2"/>
    </row>
    <row r="52" spans="1:3" x14ac:dyDescent="0.3">
      <c r="A52" s="2"/>
      <c r="B52" s="5"/>
      <c r="C52" s="2"/>
    </row>
    <row r="53" spans="1:3" ht="18.600000000000001" customHeight="1" x14ac:dyDescent="0.3">
      <c r="A53" s="2"/>
      <c r="B53" s="8" t="s">
        <v>25</v>
      </c>
      <c r="C53" s="2"/>
    </row>
    <row r="54" spans="1:3" ht="36.6" customHeight="1" x14ac:dyDescent="0.3">
      <c r="A54" s="2"/>
      <c r="B54" s="8" t="s">
        <v>28</v>
      </c>
      <c r="C54" s="2"/>
    </row>
    <row r="55" spans="1:3" x14ac:dyDescent="0.3">
      <c r="A55" s="2"/>
      <c r="B55" s="4"/>
      <c r="C55" s="2"/>
    </row>
    <row r="56" spans="1:3" ht="18" customHeight="1" x14ac:dyDescent="0.3">
      <c r="A56" s="2"/>
      <c r="B56" s="30" t="s">
        <v>70</v>
      </c>
      <c r="C56" s="2"/>
    </row>
    <row r="57" spans="1:3" x14ac:dyDescent="0.3">
      <c r="A57" s="2"/>
      <c r="B57" s="31"/>
      <c r="C57" s="2"/>
    </row>
    <row r="58" spans="1:3" ht="19.2" customHeight="1" x14ac:dyDescent="0.3">
      <c r="A58" s="2"/>
      <c r="B58" s="30" t="s">
        <v>73</v>
      </c>
      <c r="C58" s="2"/>
    </row>
    <row r="59" spans="1:3" x14ac:dyDescent="0.3">
      <c r="A59" s="2"/>
      <c r="B59" s="31"/>
      <c r="C59" s="2"/>
    </row>
    <row r="60" spans="1:3" ht="51.6" customHeight="1" x14ac:dyDescent="0.3">
      <c r="A60" s="2"/>
      <c r="B60" s="8" t="s">
        <v>72</v>
      </c>
      <c r="C60" s="2"/>
    </row>
    <row r="61" spans="1:3" x14ac:dyDescent="0.3">
      <c r="A61" s="2"/>
      <c r="B61" s="31"/>
      <c r="C61" s="2"/>
    </row>
    <row r="62" spans="1:3" x14ac:dyDescent="0.3">
      <c r="A62" s="2"/>
      <c r="B62" s="32"/>
      <c r="C62" s="2"/>
    </row>
  </sheetData>
  <sheetProtection password="DCF4" sheet="1" objects="1" scenarios="1"/>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A7" workbookViewId="0">
      <selection activeCell="E23" sqref="E23"/>
    </sheetView>
  </sheetViews>
  <sheetFormatPr defaultColWidth="0" defaultRowHeight="15.6" customHeight="1" zeroHeight="1" x14ac:dyDescent="0.3"/>
  <cols>
    <col min="1" max="1" width="2.5546875" customWidth="1"/>
    <col min="2" max="3" width="5.44140625" style="19" customWidth="1"/>
    <col min="4" max="4" width="63.109375" style="23" customWidth="1"/>
    <col min="5" max="5" width="20.109375" style="24" customWidth="1"/>
    <col min="6" max="6" width="19.109375" style="24" customWidth="1"/>
    <col min="7" max="7" width="2.33203125" style="24" customWidth="1"/>
    <col min="8" max="8" width="2.109375" hidden="1" customWidth="1"/>
    <col min="9" max="16384" width="9.109375" hidden="1"/>
  </cols>
  <sheetData>
    <row r="1" spans="1:8" ht="9.75" customHeight="1" x14ac:dyDescent="0.3">
      <c r="A1" s="3"/>
      <c r="B1" s="9"/>
      <c r="C1" s="9"/>
      <c r="D1" s="10"/>
      <c r="E1" s="11"/>
      <c r="F1" s="11"/>
      <c r="G1" s="11"/>
      <c r="H1" s="12"/>
    </row>
    <row r="2" spans="1:8" ht="23.25" customHeight="1" x14ac:dyDescent="0.3">
      <c r="A2" s="3"/>
      <c r="B2" s="80" t="s">
        <v>30</v>
      </c>
      <c r="C2" s="80"/>
      <c r="D2" s="80"/>
      <c r="E2" s="80"/>
      <c r="F2" s="80"/>
      <c r="G2" s="13"/>
      <c r="H2" s="12"/>
    </row>
    <row r="3" spans="1:8" ht="23.25" customHeight="1" x14ac:dyDescent="0.3">
      <c r="A3" s="3"/>
      <c r="B3" s="83" t="s">
        <v>74</v>
      </c>
      <c r="C3" s="83"/>
      <c r="D3" s="83"/>
      <c r="E3" s="83"/>
      <c r="F3" s="83"/>
      <c r="G3" s="13"/>
      <c r="H3" s="12"/>
    </row>
    <row r="4" spans="1:8" ht="23.25" customHeight="1" x14ac:dyDescent="0.3">
      <c r="A4" s="3"/>
      <c r="B4" s="84" t="s">
        <v>75</v>
      </c>
      <c r="C4" s="84"/>
      <c r="D4" s="84"/>
      <c r="E4" s="35"/>
      <c r="F4" s="34">
        <v>9828113904</v>
      </c>
      <c r="G4" s="13"/>
      <c r="H4" s="12"/>
    </row>
    <row r="5" spans="1:8" ht="21.6" customHeight="1" x14ac:dyDescent="0.3">
      <c r="A5" s="3"/>
      <c r="B5" s="14" t="s">
        <v>31</v>
      </c>
      <c r="C5" s="14"/>
      <c r="D5" s="15" t="s">
        <v>32</v>
      </c>
      <c r="E5" s="81" t="s">
        <v>33</v>
      </c>
      <c r="F5" s="81"/>
      <c r="G5" s="16"/>
      <c r="H5" s="12"/>
    </row>
    <row r="6" spans="1:8" ht="26.4" customHeight="1" x14ac:dyDescent="0.3">
      <c r="A6" s="3"/>
      <c r="B6" s="14"/>
      <c r="C6" s="14"/>
      <c r="D6" s="25" t="s">
        <v>65</v>
      </c>
      <c r="E6" s="82">
        <v>220</v>
      </c>
      <c r="F6" s="82"/>
      <c r="G6" s="16"/>
      <c r="H6" s="12"/>
    </row>
    <row r="7" spans="1:8" ht="24.6" customHeight="1" x14ac:dyDescent="0.3">
      <c r="A7" s="3"/>
      <c r="B7" s="17">
        <v>1</v>
      </c>
      <c r="C7" s="17"/>
      <c r="D7" s="26" t="s">
        <v>34</v>
      </c>
      <c r="E7" s="29">
        <f>IF(E6=220,300000,IF(E6=700,1000000,IF(E6=1400,2000000,3000000)))</f>
        <v>300000</v>
      </c>
      <c r="F7" s="27">
        <f>E7</f>
        <v>300000</v>
      </c>
      <c r="G7" s="18"/>
      <c r="H7" s="12"/>
    </row>
    <row r="8" spans="1:8" ht="24" customHeight="1" x14ac:dyDescent="0.3">
      <c r="A8" s="3"/>
      <c r="B8" s="85">
        <v>2</v>
      </c>
      <c r="C8" s="36"/>
      <c r="D8" s="37" t="s">
        <v>35</v>
      </c>
      <c r="E8" s="38"/>
      <c r="F8" s="39"/>
      <c r="G8" s="18"/>
      <c r="H8" s="12"/>
    </row>
    <row r="9" spans="1:8" ht="18" x14ac:dyDescent="0.35">
      <c r="A9" s="3"/>
      <c r="B9" s="86"/>
      <c r="C9" s="36" t="s">
        <v>36</v>
      </c>
      <c r="D9" s="40" t="s">
        <v>37</v>
      </c>
      <c r="E9" s="41">
        <v>0.5</v>
      </c>
      <c r="F9" s="39">
        <f>E$7*E9</f>
        <v>150000</v>
      </c>
      <c r="G9" s="18"/>
      <c r="H9" s="12"/>
    </row>
    <row r="10" spans="1:8" ht="18" x14ac:dyDescent="0.35">
      <c r="A10" s="3"/>
      <c r="B10" s="87"/>
      <c r="C10" s="36" t="s">
        <v>38</v>
      </c>
      <c r="D10" s="42" t="s">
        <v>39</v>
      </c>
      <c r="E10" s="41">
        <v>0.15</v>
      </c>
      <c r="F10" s="39">
        <f>E$7*E10</f>
        <v>45000</v>
      </c>
      <c r="G10" s="18"/>
      <c r="H10" s="12"/>
    </row>
    <row r="11" spans="1:8" ht="18" x14ac:dyDescent="0.35">
      <c r="A11" s="3"/>
      <c r="B11" s="88">
        <v>3</v>
      </c>
      <c r="C11" s="47"/>
      <c r="D11" s="48" t="s">
        <v>40</v>
      </c>
      <c r="E11" s="49"/>
      <c r="F11" s="50"/>
      <c r="G11" s="18"/>
      <c r="H11" s="12"/>
    </row>
    <row r="12" spans="1:8" ht="18" x14ac:dyDescent="0.35">
      <c r="A12" s="3"/>
      <c r="B12" s="88"/>
      <c r="C12" s="47" t="s">
        <v>36</v>
      </c>
      <c r="D12" s="48" t="s">
        <v>41</v>
      </c>
      <c r="E12" s="49">
        <v>0.4</v>
      </c>
      <c r="F12" s="50">
        <f t="shared" ref="F12:F31" si="0">E$7*E12</f>
        <v>120000</v>
      </c>
      <c r="G12" s="18"/>
      <c r="H12" s="12"/>
    </row>
    <row r="13" spans="1:8" ht="18" x14ac:dyDescent="0.35">
      <c r="A13" s="3"/>
      <c r="B13" s="88"/>
      <c r="C13" s="47" t="s">
        <v>38</v>
      </c>
      <c r="D13" s="48" t="s">
        <v>42</v>
      </c>
      <c r="E13" s="49">
        <v>0.25</v>
      </c>
      <c r="F13" s="50">
        <f t="shared" si="0"/>
        <v>75000</v>
      </c>
      <c r="G13" s="18"/>
      <c r="H13" s="12"/>
    </row>
    <row r="14" spans="1:8" ht="18" x14ac:dyDescent="0.35">
      <c r="A14" s="3"/>
      <c r="B14" s="89">
        <v>4</v>
      </c>
      <c r="C14" s="55"/>
      <c r="D14" s="56" t="s">
        <v>43</v>
      </c>
      <c r="E14" s="57"/>
      <c r="F14" s="58"/>
      <c r="G14" s="18"/>
      <c r="H14" s="12"/>
    </row>
    <row r="15" spans="1:8" ht="19.5" customHeight="1" x14ac:dyDescent="0.35">
      <c r="A15" s="3"/>
      <c r="B15" s="89"/>
      <c r="C15" s="55" t="s">
        <v>36</v>
      </c>
      <c r="D15" s="59" t="s">
        <v>77</v>
      </c>
      <c r="E15" s="60">
        <v>0.25</v>
      </c>
      <c r="F15" s="58">
        <f t="shared" si="0"/>
        <v>75000</v>
      </c>
      <c r="G15" s="18"/>
      <c r="H15" s="12"/>
    </row>
    <row r="16" spans="1:8" ht="18" x14ac:dyDescent="0.35">
      <c r="A16" s="3"/>
      <c r="B16" s="90"/>
      <c r="C16" s="55" t="s">
        <v>38</v>
      </c>
      <c r="D16" s="56" t="s">
        <v>44</v>
      </c>
      <c r="E16" s="57">
        <v>0.1</v>
      </c>
      <c r="F16" s="58">
        <f t="shared" si="0"/>
        <v>30000</v>
      </c>
      <c r="G16" s="18"/>
      <c r="H16" s="12"/>
    </row>
    <row r="17" spans="1:11" ht="15" customHeight="1" x14ac:dyDescent="0.35">
      <c r="A17" s="3"/>
      <c r="B17" s="75">
        <v>5</v>
      </c>
      <c r="C17" s="51"/>
      <c r="D17" s="52" t="s">
        <v>45</v>
      </c>
      <c r="E17" s="53"/>
      <c r="F17" s="54"/>
      <c r="G17" s="18"/>
      <c r="H17" s="12"/>
    </row>
    <row r="18" spans="1:11" ht="18" x14ac:dyDescent="0.35">
      <c r="A18" s="3"/>
      <c r="B18" s="75"/>
      <c r="C18" s="51" t="s">
        <v>36</v>
      </c>
      <c r="D18" s="52" t="s">
        <v>46</v>
      </c>
      <c r="E18" s="53">
        <v>0.06</v>
      </c>
      <c r="F18" s="54">
        <f t="shared" si="0"/>
        <v>18000</v>
      </c>
      <c r="G18" s="18"/>
      <c r="H18" s="20"/>
    </row>
    <row r="19" spans="1:11" ht="18" x14ac:dyDescent="0.35">
      <c r="A19" s="3"/>
      <c r="B19" s="75"/>
      <c r="C19" s="51" t="s">
        <v>38</v>
      </c>
      <c r="D19" s="52" t="s">
        <v>47</v>
      </c>
      <c r="E19" s="53">
        <v>0.05</v>
      </c>
      <c r="F19" s="54">
        <f t="shared" si="0"/>
        <v>15000</v>
      </c>
      <c r="G19" s="18"/>
      <c r="H19" s="21"/>
      <c r="I19" s="22"/>
      <c r="J19" s="22"/>
      <c r="K19" s="22"/>
    </row>
    <row r="20" spans="1:11" ht="18" x14ac:dyDescent="0.35">
      <c r="A20" s="3"/>
      <c r="B20" s="75"/>
      <c r="C20" s="51" t="s">
        <v>48</v>
      </c>
      <c r="D20" s="52" t="s">
        <v>49</v>
      </c>
      <c r="E20" s="53">
        <v>0.03</v>
      </c>
      <c r="F20" s="54">
        <f t="shared" si="0"/>
        <v>9000</v>
      </c>
      <c r="G20" s="18"/>
      <c r="H20" s="21"/>
      <c r="I20" s="22"/>
      <c r="J20" s="22"/>
      <c r="K20" s="22"/>
    </row>
    <row r="21" spans="1:11" ht="18" x14ac:dyDescent="0.35">
      <c r="A21" s="3"/>
      <c r="B21" s="76">
        <v>6</v>
      </c>
      <c r="C21" s="61"/>
      <c r="D21" s="62" t="s">
        <v>50</v>
      </c>
      <c r="E21" s="63"/>
      <c r="F21" s="64"/>
      <c r="G21" s="18"/>
      <c r="H21" s="21"/>
      <c r="I21" s="22"/>
      <c r="J21" s="22"/>
      <c r="K21" s="22"/>
    </row>
    <row r="22" spans="1:11" ht="18" x14ac:dyDescent="0.35">
      <c r="A22" s="3"/>
      <c r="B22" s="76"/>
      <c r="C22" s="61" t="s">
        <v>36</v>
      </c>
      <c r="D22" s="62" t="s">
        <v>51</v>
      </c>
      <c r="E22" s="63">
        <v>0.2</v>
      </c>
      <c r="F22" s="64">
        <f t="shared" si="0"/>
        <v>60000</v>
      </c>
      <c r="G22" s="18"/>
      <c r="H22" s="21"/>
      <c r="I22" s="22"/>
      <c r="J22" s="22"/>
      <c r="K22" s="22"/>
    </row>
    <row r="23" spans="1:11" ht="18" x14ac:dyDescent="0.35">
      <c r="A23" s="3"/>
      <c r="B23" s="76"/>
      <c r="C23" s="61" t="s">
        <v>38</v>
      </c>
      <c r="D23" s="62" t="s">
        <v>52</v>
      </c>
      <c r="E23" s="63">
        <v>0.05</v>
      </c>
      <c r="F23" s="64">
        <f t="shared" si="0"/>
        <v>15000</v>
      </c>
      <c r="G23" s="18"/>
      <c r="H23" s="21"/>
      <c r="I23" s="22"/>
      <c r="J23" s="22"/>
      <c r="K23" s="22"/>
    </row>
    <row r="24" spans="1:11" ht="18" x14ac:dyDescent="0.35">
      <c r="A24" s="3"/>
      <c r="B24" s="76"/>
      <c r="C24" s="61" t="s">
        <v>48</v>
      </c>
      <c r="D24" s="62" t="s">
        <v>53</v>
      </c>
      <c r="E24" s="63">
        <v>0.02</v>
      </c>
      <c r="F24" s="64">
        <f t="shared" si="0"/>
        <v>6000</v>
      </c>
      <c r="G24" s="18"/>
      <c r="H24" s="21"/>
      <c r="I24" s="22"/>
      <c r="J24" s="22"/>
      <c r="K24" s="22"/>
    </row>
    <row r="25" spans="1:11" ht="18" x14ac:dyDescent="0.35">
      <c r="A25" s="3"/>
      <c r="B25" s="76"/>
      <c r="C25" s="61" t="s">
        <v>54</v>
      </c>
      <c r="D25" s="62" t="s">
        <v>55</v>
      </c>
      <c r="E25" s="63" t="s">
        <v>56</v>
      </c>
      <c r="F25" s="64">
        <f>E$7*1%</f>
        <v>3000</v>
      </c>
      <c r="G25" s="18"/>
      <c r="H25" s="20"/>
    </row>
    <row r="26" spans="1:11" ht="18" x14ac:dyDescent="0.35">
      <c r="A26" s="3"/>
      <c r="B26" s="76"/>
      <c r="C26" s="61" t="s">
        <v>57</v>
      </c>
      <c r="D26" s="62" t="s">
        <v>58</v>
      </c>
      <c r="E26" s="65" t="s">
        <v>59</v>
      </c>
      <c r="F26" s="64">
        <f>E$7*0.5%</f>
        <v>1500</v>
      </c>
      <c r="G26" s="18"/>
    </row>
    <row r="27" spans="1:11" ht="18" x14ac:dyDescent="0.35">
      <c r="A27" s="3"/>
      <c r="B27" s="77">
        <v>7</v>
      </c>
      <c r="C27" s="78"/>
      <c r="D27" s="44" t="s">
        <v>60</v>
      </c>
      <c r="E27" s="66"/>
      <c r="F27" s="46"/>
      <c r="G27" s="18"/>
    </row>
    <row r="28" spans="1:11" ht="18" x14ac:dyDescent="0.35">
      <c r="A28" s="3"/>
      <c r="B28" s="77"/>
      <c r="C28" s="79"/>
      <c r="D28" s="44" t="s">
        <v>61</v>
      </c>
      <c r="E28" s="66"/>
      <c r="F28" s="46"/>
      <c r="G28" s="18"/>
    </row>
    <row r="29" spans="1:11" ht="18" x14ac:dyDescent="0.35">
      <c r="A29" s="3"/>
      <c r="B29" s="77"/>
      <c r="C29" s="43" t="s">
        <v>36</v>
      </c>
      <c r="D29" s="44" t="s">
        <v>62</v>
      </c>
      <c r="E29" s="45">
        <v>0.5</v>
      </c>
      <c r="F29" s="46">
        <f t="shared" si="0"/>
        <v>150000</v>
      </c>
      <c r="G29" s="18"/>
    </row>
    <row r="30" spans="1:11" ht="18" x14ac:dyDescent="0.35">
      <c r="A30" s="3"/>
      <c r="B30" s="77"/>
      <c r="C30" s="43" t="s">
        <v>38</v>
      </c>
      <c r="D30" s="44" t="s">
        <v>63</v>
      </c>
      <c r="E30" s="67">
        <v>0.375</v>
      </c>
      <c r="F30" s="46">
        <f t="shared" si="0"/>
        <v>112500</v>
      </c>
      <c r="G30" s="18"/>
    </row>
    <row r="31" spans="1:11" ht="18" x14ac:dyDescent="0.35">
      <c r="A31" s="3"/>
      <c r="B31" s="77"/>
      <c r="C31" s="43" t="s">
        <v>48</v>
      </c>
      <c r="D31" s="44" t="s">
        <v>64</v>
      </c>
      <c r="E31" s="45">
        <v>0.25</v>
      </c>
      <c r="F31" s="46">
        <f t="shared" si="0"/>
        <v>75000</v>
      </c>
      <c r="G31" s="18"/>
    </row>
    <row r="32" spans="1:11" ht="18" x14ac:dyDescent="0.35">
      <c r="A32" s="3"/>
      <c r="B32" s="71"/>
      <c r="C32" s="72"/>
      <c r="D32" s="73"/>
      <c r="E32" s="74"/>
      <c r="F32" s="28"/>
      <c r="G32" s="18"/>
    </row>
    <row r="33" spans="1:7" ht="58.5" customHeight="1" x14ac:dyDescent="0.3">
      <c r="A33" s="3"/>
      <c r="B33" s="68">
        <v>8</v>
      </c>
      <c r="C33" s="55"/>
      <c r="D33" s="69" t="s">
        <v>76</v>
      </c>
      <c r="E33" s="70">
        <v>2000</v>
      </c>
      <c r="F33" s="58">
        <f>E33</f>
        <v>2000</v>
      </c>
      <c r="G33" s="18"/>
    </row>
    <row r="34" spans="1:7" ht="9" customHeight="1" x14ac:dyDescent="0.3">
      <c r="A34" s="3"/>
      <c r="B34" s="9"/>
      <c r="C34" s="9"/>
      <c r="D34" s="10"/>
      <c r="E34" s="11"/>
      <c r="F34" s="11"/>
      <c r="G34" s="11"/>
    </row>
    <row r="35" spans="1:7" hidden="1" x14ac:dyDescent="0.3"/>
  </sheetData>
  <sheetProtection password="C2A8" sheet="1" objects="1" scenarios="1"/>
  <mergeCells count="12">
    <mergeCell ref="B17:B20"/>
    <mergeCell ref="B21:B26"/>
    <mergeCell ref="B27:B31"/>
    <mergeCell ref="C27:C28"/>
    <mergeCell ref="B2:F2"/>
    <mergeCell ref="E5:F5"/>
    <mergeCell ref="E6:F6"/>
    <mergeCell ref="B3:F3"/>
    <mergeCell ref="B4:D4"/>
    <mergeCell ref="B8:B10"/>
    <mergeCell ref="B11:B13"/>
    <mergeCell ref="B14:B16"/>
  </mergeCells>
  <conditionalFormatting sqref="H18:XFD1048576">
    <cfRule type="containsBlanks" dxfId="0" priority="1">
      <formula>LEN(TRIM(H18))=0</formula>
    </cfRule>
  </conditionalFormatting>
  <dataValidations count="1">
    <dataValidation type="list" allowBlank="1" showInputMessage="1" showErrorMessage="1" sqref="E6">
      <formula1>"220,700,1400,2100"</formula1>
    </dataValidation>
  </dataValidations>
  <hyperlinks>
    <hyperlink ref="B4" r:id="rId1"/>
  </hyperlinks>
  <pageMargins left="0.7" right="0.7" top="0.75" bottom="0.75" header="0.3" footer="0.3"/>
  <pageSetup orientation="portrait" horizontalDpi="1200" verticalDpi="1200" r:id="rId2"/>
  <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22" workbookViewId="0">
      <selection activeCell="E53" sqref="E53"/>
    </sheetView>
  </sheetViews>
  <sheetFormatPr defaultRowHeight="14.4" x14ac:dyDescent="0.3"/>
  <sheetData/>
  <sheetProtection password="CD8E" sheet="1" objects="1" scenarios="1" formatCells="0" formatColumns="0" formatRows="0" insertColumns="0" insertRows="0"/>
  <printOptions horizontalCentered="1"/>
  <pageMargins left="0.7" right="0.7" top="0.75" bottom="0.75" header="0.3" footer="0.3"/>
  <pageSetup paperSize="9" orientation="portrait" verticalDpi="0" r:id="rId1"/>
  <drawing r:id="rId2"/>
  <legacyDrawing r:id="rId3"/>
  <oleObjects>
    <mc:AlternateContent xmlns:mc="http://schemas.openxmlformats.org/markup-compatibility/2006">
      <mc:Choice Requires="x14">
        <oleObject progId="AcroExch.Document.DC" shapeId="5121" r:id="rId4">
          <objectPr defaultSize="0" autoPict="0" r:id="rId5">
            <anchor moveWithCells="1">
              <from>
                <xdr:col>0</xdr:col>
                <xdr:colOff>0</xdr:colOff>
                <xdr:row>0</xdr:row>
                <xdr:rowOff>53340</xdr:rowOff>
              </from>
              <to>
                <xdr:col>8</xdr:col>
                <xdr:colOff>586740</xdr:colOff>
                <xdr:row>46</xdr:row>
                <xdr:rowOff>38100</xdr:rowOff>
              </to>
            </anchor>
          </objectPr>
        </oleObject>
      </mc:Choice>
      <mc:Fallback>
        <oleObject progId="AcroExch.Document.DC" shapeId="5121" r:id="rId4"/>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100" workbookViewId="0">
      <selection activeCell="L145" sqref="L145"/>
    </sheetView>
  </sheetViews>
  <sheetFormatPr defaultRowHeight="14.4" x14ac:dyDescent="0.3"/>
  <sheetData/>
  <sheetProtection password="CD8E" sheet="1" objects="1" scenarios="1" formatCells="0" formatColumns="0" formatRows="0" insertColumns="0" insertRows="0"/>
  <printOptions horizontalCentered="1"/>
  <pageMargins left="0.5" right="0.5" top="0.75" bottom="0.75" header="0.3" footer="0.3"/>
  <pageSetup paperSize="9" orientation="portrait" verticalDpi="0" r:id="rId1"/>
  <drawing r:id="rId2"/>
  <legacyDrawing r:id="rId3"/>
  <oleObjects>
    <mc:AlternateContent xmlns:mc="http://schemas.openxmlformats.org/markup-compatibility/2006">
      <mc:Choice Requires="x14">
        <oleObject progId="AcroExch.Document.DC" shapeId="6145" r:id="rId4">
          <objectPr defaultSize="0" autoPict="0" r:id="rId5">
            <anchor moveWithCells="1">
              <from>
                <xdr:col>0</xdr:col>
                <xdr:colOff>0</xdr:colOff>
                <xdr:row>0</xdr:row>
                <xdr:rowOff>45720</xdr:rowOff>
              </from>
              <to>
                <xdr:col>9</xdr:col>
                <xdr:colOff>594360</xdr:colOff>
                <xdr:row>49</xdr:row>
                <xdr:rowOff>152400</xdr:rowOff>
              </to>
            </anchor>
          </objectPr>
        </oleObject>
      </mc:Choice>
      <mc:Fallback>
        <oleObject progId="AcroExch.Document.DC" shapeId="6145" r:id="rId4"/>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
  <sheetViews>
    <sheetView workbookViewId="0">
      <selection activeCell="E37" sqref="E1:E1048576"/>
    </sheetView>
  </sheetViews>
  <sheetFormatPr defaultRowHeight="14.4" x14ac:dyDescent="0.3"/>
  <sheetData/>
  <sheetProtection password="CD8E" sheet="1" objects="1" scenarios="1" formatCells="0" formatColumns="0" formatRows="0" insertColumns="0" insertRows="0"/>
  <printOptions horizontalCentered="1"/>
  <pageMargins left="0.7" right="0.6" top="0.75" bottom="0.75" header="0.3" footer="0.3"/>
  <pageSetup paperSize="9" orientation="portrait" verticalDpi="0" r:id="rId1"/>
  <drawing r:id="rId2"/>
  <legacyDrawing r:id="rId3"/>
  <oleObjects>
    <mc:AlternateContent xmlns:mc="http://schemas.openxmlformats.org/markup-compatibility/2006">
      <mc:Choice Requires="x14">
        <oleObject progId="AcroExch.Document.DC" shapeId="8193" r:id="rId4">
          <objectPr defaultSize="0" autoPict="0" r:id="rId5">
            <anchor moveWithCells="1">
              <from>
                <xdr:col>0</xdr:col>
                <xdr:colOff>0</xdr:colOff>
                <xdr:row>0</xdr:row>
                <xdr:rowOff>53340</xdr:rowOff>
              </from>
              <to>
                <xdr:col>8</xdr:col>
                <xdr:colOff>594360</xdr:colOff>
                <xdr:row>49</xdr:row>
                <xdr:rowOff>114300</xdr:rowOff>
              </to>
            </anchor>
          </objectPr>
        </oleObject>
      </mc:Choice>
      <mc:Fallback>
        <oleObject progId="AcroExch.Document.DC" shapeId="8193"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workbookViewId="0">
      <selection activeCell="M32" sqref="M32"/>
    </sheetView>
  </sheetViews>
  <sheetFormatPr defaultRowHeight="14.4" x14ac:dyDescent="0.3"/>
  <sheetData/>
  <sheetProtection password="CD8E" sheet="1" objects="1" scenarios="1" formatCells="0" formatColumns="0" formatRows="0" insertColumns="0" insertRows="0"/>
  <printOptions horizontalCentered="1"/>
  <pageMargins left="0.7" right="0.7" top="0.75" bottom="0.75" header="0.3" footer="0.3"/>
  <pageSetup paperSize="9" orientation="portrait" verticalDpi="0" r:id="rId1"/>
  <drawing r:id="rId2"/>
  <legacyDrawing r:id="rId3"/>
  <oleObjects>
    <mc:AlternateContent xmlns:mc="http://schemas.openxmlformats.org/markup-compatibility/2006">
      <mc:Choice Requires="x14">
        <oleObject progId="AcroExch.Document.DC" shapeId="7169" r:id="rId4">
          <objectPr defaultSize="0" autoPict="0" r:id="rId5">
            <anchor moveWithCells="1">
              <from>
                <xdr:col>0</xdr:col>
                <xdr:colOff>0</xdr:colOff>
                <xdr:row>0</xdr:row>
                <xdr:rowOff>45720</xdr:rowOff>
              </from>
              <to>
                <xdr:col>8</xdr:col>
                <xdr:colOff>579120</xdr:colOff>
                <xdr:row>49</xdr:row>
                <xdr:rowOff>160020</xdr:rowOff>
              </to>
            </anchor>
          </objectPr>
        </oleObject>
      </mc:Choice>
      <mc:Fallback>
        <oleObject progId="AcroExch.Document.DC" shapeId="7169"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workbookViewId="0">
      <selection activeCell="J18" sqref="J18"/>
    </sheetView>
  </sheetViews>
  <sheetFormatPr defaultRowHeight="14.4" x14ac:dyDescent="0.3"/>
  <cols>
    <col min="1" max="7" width="11.77734375" customWidth="1"/>
  </cols>
  <sheetData/>
  <sheetProtection password="CD8E" sheet="1" objects="1" scenarios="1" formatCells="0" formatColumns="0" formatRows="0" insertColumns="0" insertRows="0"/>
  <printOptions horizontalCentered="1"/>
  <pageMargins left="0.7" right="0.7" top="0.75" bottom="0.75" header="0.3" footer="0.3"/>
  <pageSetup paperSize="9" orientation="portrait" verticalDpi="0" r:id="rId1"/>
  <drawing r:id="rId2"/>
  <legacyDrawing r:id="rId3"/>
  <oleObjects>
    <mc:AlternateContent xmlns:mc="http://schemas.openxmlformats.org/markup-compatibility/2006">
      <mc:Choice Requires="x14">
        <oleObject progId="AcroExch.Document.DC" shapeId="4097" r:id="rId4">
          <objectPr defaultSize="0" autoPict="0" r:id="rId5">
            <anchor moveWithCells="1">
              <from>
                <xdr:col>0</xdr:col>
                <xdr:colOff>0</xdr:colOff>
                <xdr:row>1</xdr:row>
                <xdr:rowOff>83820</xdr:rowOff>
              </from>
              <to>
                <xdr:col>6</xdr:col>
                <xdr:colOff>792480</xdr:colOff>
                <xdr:row>45</xdr:row>
                <xdr:rowOff>0</xdr:rowOff>
              </to>
            </anchor>
          </objectPr>
        </oleObject>
      </mc:Choice>
      <mc:Fallback>
        <oleObject progId="AcroExch.Document.DC" shapeId="4097"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GPA</vt:lpstr>
      <vt:lpstr>GROUP INS.</vt:lpstr>
      <vt:lpstr>GPA Deduction Schedule</vt:lpstr>
      <vt:lpstr>Death Claim Form</vt:lpstr>
      <vt:lpstr>GPA Claim Form Other Than Death</vt:lpstr>
      <vt:lpstr>GPA Covering List</vt:lpstr>
      <vt:lpstr>GPA Nomination Form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Abc</cp:lastModifiedBy>
  <cp:lastPrinted>2021-06-14T11:32:40Z</cp:lastPrinted>
  <dcterms:created xsi:type="dcterms:W3CDTF">2021-06-13T16:09:51Z</dcterms:created>
  <dcterms:modified xsi:type="dcterms:W3CDTF">2021-07-30T17:10:40Z</dcterms:modified>
</cp:coreProperties>
</file>