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Instruction" sheetId="3" r:id="rId1"/>
    <sheet name="Master sheet" sheetId="1" r:id="rId2"/>
    <sheet name="क्रमोन्नति प्रमाण-पत्र" sheetId="2" r:id="rId3"/>
  </sheets>
  <definedNames>
    <definedName name="_xlnm.Print_Area" localSheetId="2">'क्रमोन्नति प्रमाण-पत्र'!$A$1:$H$26</definedName>
  </definedNames>
  <calcPr calcId="124519"/>
</workbook>
</file>

<file path=xl/calcChain.xml><?xml version="1.0" encoding="utf-8"?>
<calcChain xmlns="http://schemas.openxmlformats.org/spreadsheetml/2006/main">
  <c r="A14" i="2"/>
  <c r="D13"/>
  <c r="C10"/>
  <c r="F12"/>
  <c r="H14"/>
  <c r="B23"/>
  <c r="C15" l="1"/>
  <c r="C3"/>
  <c r="F24" s="1"/>
  <c r="A2" l="1"/>
</calcChain>
</file>

<file path=xl/sharedStrings.xml><?xml version="1.0" encoding="utf-8"?>
<sst xmlns="http://schemas.openxmlformats.org/spreadsheetml/2006/main" count="151" uniqueCount="147">
  <si>
    <t>DATE OF RESULT</t>
  </si>
  <si>
    <t>ROLL NO.</t>
  </si>
  <si>
    <t>SR NO.</t>
  </si>
  <si>
    <t>NAME OF STUDENT</t>
  </si>
  <si>
    <t>FATHERS NAME</t>
  </si>
  <si>
    <t>MOTHERS NAME</t>
  </si>
  <si>
    <t>DATE OF BIRTH</t>
  </si>
  <si>
    <t>AARIN PATHAN</t>
  </si>
  <si>
    <t>IDRISH PATHAN</t>
  </si>
  <si>
    <t>MANJOBI PATHAN</t>
  </si>
  <si>
    <t>21-09-2005</t>
  </si>
  <si>
    <t>AJAY BAIRWA</t>
  </si>
  <si>
    <t>PRABHU LAL</t>
  </si>
  <si>
    <t>URMILA</t>
  </si>
  <si>
    <t>ANIL AIRWAL</t>
  </si>
  <si>
    <t>RAJENDRA AIRWAL</t>
  </si>
  <si>
    <t>GUDDI BAI</t>
  </si>
  <si>
    <t>13-03-2004</t>
  </si>
  <si>
    <t>ANIL KUMAR</t>
  </si>
  <si>
    <t>MUKESH</t>
  </si>
  <si>
    <t>BHULI BAI</t>
  </si>
  <si>
    <t>15-02-2004</t>
  </si>
  <si>
    <t>ANKIT KUMAR MEENA</t>
  </si>
  <si>
    <t>ARJUN SINGH</t>
  </si>
  <si>
    <t>CHINTU GURJAR</t>
  </si>
  <si>
    <t>TOLA RAM GURJAR</t>
  </si>
  <si>
    <t>KAMLESH BAI</t>
  </si>
  <si>
    <t>DEEPAK MEHRA</t>
  </si>
  <si>
    <t>RAM GOPAL MEHRA</t>
  </si>
  <si>
    <t>SUNITA BAI</t>
  </si>
  <si>
    <t>24-06-2005</t>
  </si>
  <si>
    <t>FARHIN BEE</t>
  </si>
  <si>
    <t>PAPPU PATAHN</t>
  </si>
  <si>
    <t>ZARINA BEGAM</t>
  </si>
  <si>
    <t>GOLU BAGADI</t>
  </si>
  <si>
    <t>HEMANT BAGADI</t>
  </si>
  <si>
    <t>BURI BAI</t>
  </si>
  <si>
    <t>17-08-2005</t>
  </si>
  <si>
    <t>JAMANA SHARMA</t>
  </si>
  <si>
    <t>NAND KISHOR SHARMA</t>
  </si>
  <si>
    <t>BABLI SHARMA</t>
  </si>
  <si>
    <t>JAVED KHAN</t>
  </si>
  <si>
    <t>LAIK MOHAMMAD</t>
  </si>
  <si>
    <t>RUBEENA BEGAM</t>
  </si>
  <si>
    <t>21-05-2004</t>
  </si>
  <si>
    <t>KHUSHBOO RANI MEENA</t>
  </si>
  <si>
    <t>HEMRAJ MEENA</t>
  </si>
  <si>
    <t>NIRMALA BAI</t>
  </si>
  <si>
    <t>KUSHBU BAIRWA</t>
  </si>
  <si>
    <t>PRABHU LAL BAIRWA</t>
  </si>
  <si>
    <t>URMILA BAI</t>
  </si>
  <si>
    <t>LAXMI KUMARI</t>
  </si>
  <si>
    <t>CHANDRA MOHAN</t>
  </si>
  <si>
    <t>BASANTI BAI</t>
  </si>
  <si>
    <t>21-01-2004</t>
  </si>
  <si>
    <t>LAXMI RAWAL</t>
  </si>
  <si>
    <t>MURARI RAWAL</t>
  </si>
  <si>
    <t>BRIJESH RAWAL</t>
  </si>
  <si>
    <t>24-10-2004</t>
  </si>
  <si>
    <t>MANISHA GURJAR</t>
  </si>
  <si>
    <t>HEMRAJ GURJAR</t>
  </si>
  <si>
    <t>GIRRAJ BAI</t>
  </si>
  <si>
    <t>MANISHA RATHI</t>
  </si>
  <si>
    <t>MURARI LAL</t>
  </si>
  <si>
    <t>ANITA BAI</t>
  </si>
  <si>
    <t>MONU BAIRWA</t>
  </si>
  <si>
    <t>JASHODA BAI</t>
  </si>
  <si>
    <t>MUSKAN SHARMA</t>
  </si>
  <si>
    <t>LALCHAND</t>
  </si>
  <si>
    <t>VISHNU BAI</t>
  </si>
  <si>
    <t>NAVNEET POTTER</t>
  </si>
  <si>
    <t>MUKUT BIHARI</t>
  </si>
  <si>
    <t>GEETA BAI</t>
  </si>
  <si>
    <t>23-05-2006</t>
  </si>
  <si>
    <t>POOJA BAIRWA</t>
  </si>
  <si>
    <t>MEGHRAJ BAIRWA</t>
  </si>
  <si>
    <t>JANAKI BAI</t>
  </si>
  <si>
    <t>POOJA RATHI</t>
  </si>
  <si>
    <t>PRHALAD</t>
  </si>
  <si>
    <t>VIMLAA BAI</t>
  </si>
  <si>
    <t>POOJA RATHOR</t>
  </si>
  <si>
    <t>RAMESHWAR</t>
  </si>
  <si>
    <t>LAD BAI</t>
  </si>
  <si>
    <t>PRAGYA CHOUDHARY</t>
  </si>
  <si>
    <t>RAJESH CHOUDHARY</t>
  </si>
  <si>
    <t>VIMLA CHOUDHARY</t>
  </si>
  <si>
    <t>25-09-2006</t>
  </si>
  <si>
    <t>PRINCE MEENA</t>
  </si>
  <si>
    <t>RAMHET MEENA</t>
  </si>
  <si>
    <t>KALAWATI BAI</t>
  </si>
  <si>
    <t>PRITI MEENA</t>
  </si>
  <si>
    <t>DHANRAJ</t>
  </si>
  <si>
    <t>NIRMLA BAI</t>
  </si>
  <si>
    <t>PRIYANKA RATHI</t>
  </si>
  <si>
    <t>KUNJBIHARI RATHI</t>
  </si>
  <si>
    <t>MANJU BAI</t>
  </si>
  <si>
    <t>RAVI SHARMA</t>
  </si>
  <si>
    <t>25-12-2006</t>
  </si>
  <si>
    <t>SANIYA BEE</t>
  </si>
  <si>
    <t>VAHEED PATHAN</t>
  </si>
  <si>
    <t>RESMA PATHAN</t>
  </si>
  <si>
    <t>22-05-2005</t>
  </si>
  <si>
    <t>SOHIL PATHAN</t>
  </si>
  <si>
    <t>HAMID PATHAN</t>
  </si>
  <si>
    <t>SHABNAM</t>
  </si>
  <si>
    <t>TEENA GOSWAMI</t>
  </si>
  <si>
    <t>BRIJMOHAN GOSWAMI</t>
  </si>
  <si>
    <t>SAVITRI BAI</t>
  </si>
  <si>
    <t>TRILOK CHAND RATHI</t>
  </si>
  <si>
    <t>PRAHLAD RATHI</t>
  </si>
  <si>
    <t>VIMLA BAI</t>
  </si>
  <si>
    <t>jktdh; mPp ek/;fed fo|ky; fnyksn gkFkh] ia-l- vV# ftyk ckjka</t>
  </si>
  <si>
    <t>ROLL</t>
  </si>
  <si>
    <t>l= % 2019&amp;20</t>
  </si>
  <si>
    <t>;gka jksy ua- MkysaA</t>
  </si>
  <si>
    <t xml:space="preserve">        ;g izekf.kr fd;k tkrk gS fd </t>
  </si>
  <si>
    <t>¼Nk=@Nk=k dk uke½ iq=@iq=h</t>
  </si>
  <si>
    <t>¼ekrk dk uke½]</t>
  </si>
  <si>
    <t>fo|ky; dk uke &amp;</t>
  </si>
  <si>
    <t>oS| gksxkA</t>
  </si>
  <si>
    <t>fnukad %</t>
  </si>
  <si>
    <t>gLrk{kj laLFkk iz/kku e; eksgj</t>
  </si>
  <si>
    <t>15.05.2020</t>
  </si>
  <si>
    <t>(DISEC CODE : 08310302101)</t>
  </si>
  <si>
    <t>RAJTEACHERS.NET                             (rajteachers.net@gmail.com)</t>
  </si>
  <si>
    <r>
      <rPr>
        <b/>
        <sz val="36"/>
        <color theme="0"/>
        <rFont val="Calibri"/>
        <family val="2"/>
        <scheme val="minor"/>
      </rPr>
      <t xml:space="preserve">WWW.RAJTEACHERS.NET </t>
    </r>
    <r>
      <rPr>
        <b/>
        <sz val="36"/>
        <color theme="1"/>
        <rFont val="Calibri"/>
        <family val="2"/>
        <scheme val="minor"/>
      </rPr>
      <t xml:space="preserve">   </t>
    </r>
    <r>
      <rPr>
        <b/>
        <sz val="22"/>
        <color theme="1"/>
        <rFont val="Calibri"/>
        <family val="2"/>
        <scheme val="minor"/>
      </rPr>
      <t xml:space="preserve">                                                                             CREATED BY: PARMANAND MEGHWAL GSSS DILOD HATHI, BARAN</t>
    </r>
  </si>
  <si>
    <t>fjtYV 'khV dks mi;ksx djus gsrq fn'kk&amp;funsZ'k</t>
  </si>
  <si>
    <r>
      <t xml:space="preserve">lq&gt;ko ds fy, OgkVlvi djsa&amp;9784379510 ;k esy </t>
    </r>
    <r>
      <rPr>
        <b/>
        <sz val="22"/>
        <rFont val="Calibri"/>
        <family val="2"/>
        <scheme val="minor"/>
      </rPr>
      <t>rajteachers.net@gmail.com</t>
    </r>
  </si>
  <si>
    <r>
      <t xml:space="preserve">vkids flLVe esa </t>
    </r>
    <r>
      <rPr>
        <b/>
        <sz val="16"/>
        <color theme="1"/>
        <rFont val="Calibri"/>
        <family val="2"/>
        <scheme val="minor"/>
      </rPr>
      <t>Krutidev</t>
    </r>
    <r>
      <rPr>
        <b/>
        <sz val="16"/>
        <color theme="1"/>
        <rFont val="Kruti Dev 010"/>
      </rPr>
      <t xml:space="preserve"> o </t>
    </r>
    <r>
      <rPr>
        <b/>
        <sz val="16"/>
        <color theme="1"/>
        <rFont val="Calibri"/>
        <family val="2"/>
        <scheme val="minor"/>
      </rPr>
      <t xml:space="preserve">calibri Font Install </t>
    </r>
    <r>
      <rPr>
        <b/>
        <sz val="16"/>
        <color theme="1"/>
        <rFont val="Kruti Dev 010"/>
      </rPr>
      <t xml:space="preserve"> gksuk vko';d gSaA</t>
    </r>
  </si>
  <si>
    <r>
      <t>vkidks odZ dsoy</t>
    </r>
    <r>
      <rPr>
        <b/>
        <sz val="16"/>
        <color theme="1"/>
        <rFont val="Calibri"/>
        <family val="2"/>
        <scheme val="minor"/>
      </rPr>
      <t xml:space="preserve"> Master Sheet</t>
    </r>
    <r>
      <rPr>
        <b/>
        <sz val="16"/>
        <color theme="1"/>
        <rFont val="Kruti Dev 010"/>
      </rPr>
      <t xml:space="preserve"> esa gh djuk gSaA</t>
    </r>
  </si>
  <si>
    <r>
      <rPr>
        <b/>
        <sz val="16"/>
        <color theme="1"/>
        <rFont val="Calibri"/>
        <family val="2"/>
        <scheme val="minor"/>
      </rPr>
      <t xml:space="preserve">Master Sheet </t>
    </r>
    <r>
      <rPr>
        <b/>
        <sz val="16"/>
        <color theme="1"/>
        <rFont val="Kruti Dev 010"/>
      </rPr>
      <t>esa fo|kFkhZ ls lEcfU/kr leLr MkVk 'kkyk niZ.k ls MkmuyksM djds MkysaA</t>
    </r>
  </si>
  <si>
    <t xml:space="preserve">Login Shala darpan </t>
  </si>
  <si>
    <t>Click Download</t>
  </si>
  <si>
    <t>CLICK - STUDENT DETAILED DATA</t>
  </si>
  <si>
    <r>
      <t xml:space="preserve">izkIr </t>
    </r>
    <r>
      <rPr>
        <b/>
        <sz val="16"/>
        <color theme="1"/>
        <rFont val="Calibri"/>
        <family val="2"/>
        <scheme val="minor"/>
      </rPr>
      <t xml:space="preserve">Excel Sheet </t>
    </r>
    <r>
      <rPr>
        <b/>
        <sz val="16"/>
        <color theme="1"/>
        <rFont val="Kruti Dev 010"/>
      </rPr>
      <t>esa fo|kFkhZ dk uke] firk dk uke] ekrk dk uke] tUefrfFk vkfn izkIr gksxsa] vkidks</t>
    </r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</si>
  <si>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vUnj fo|ky; dk uke] MkbZl dksM] ijh{kk ifj.kke fnukad vkfn Hkh vko';d #i</t>
    </r>
  </si>
  <si>
    <t>ls HkjsaA</t>
  </si>
  <si>
    <r>
      <rPr>
        <b/>
        <sz val="16"/>
        <color theme="1"/>
        <rFont val="Calibri"/>
        <family val="2"/>
        <scheme val="minor"/>
      </rPr>
      <t>Master Sheet</t>
    </r>
    <r>
      <rPr>
        <b/>
        <sz val="16"/>
        <color theme="1"/>
        <rFont val="Kruti Dev 010"/>
      </rPr>
      <t xml:space="preserve"> ds vykok lHkh 'khV ykWd o vkWVks tujsV gSaA vki flQZ fizUV ysaA</t>
    </r>
  </si>
  <si>
    <t>/kU;okn</t>
  </si>
  <si>
    <t>WWW.RAJTEACHERS.NET</t>
  </si>
  <si>
    <t>d{kk&amp;6</t>
  </si>
  <si>
    <t xml:space="preserve">  ¼firk dk uke½] d{kk % 6] tUefrfFk &amp;</t>
  </si>
  <si>
    <t>dks vkxkeh d{kk 7 ds fy, dzeksUur fd;k tkrk gSaA</t>
  </si>
  <si>
    <t>CLASS-6</t>
  </si>
  <si>
    <t xml:space="preserve">                 ;g izek.k i= d{kk 6 dh ;ksX;rk@iw.kZrk ,oa vkxkeh d{kk esa izos'k ds fy, </t>
  </si>
  <si>
    <t>LdkWyj jftLVj la[;k %</t>
  </si>
  <si>
    <t>f'k{kk foHkkx&amp;jktLFkku&amp;ljdkj</t>
  </si>
</sst>
</file>

<file path=xl/styles.xml><?xml version="1.0" encoding="utf-8"?>
<styleSheet xmlns="http://schemas.openxmlformats.org/spreadsheetml/2006/main">
  <fonts count="28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Kruti Dev 010"/>
    </font>
    <font>
      <b/>
      <sz val="16"/>
      <color theme="1"/>
      <name val="Kruti Dev 010"/>
    </font>
    <font>
      <sz val="14"/>
      <color theme="1"/>
      <name val="Kruti Dev 010"/>
    </font>
    <font>
      <b/>
      <u/>
      <sz val="20"/>
      <color theme="1"/>
      <name val="Kruti Dev 010"/>
    </font>
    <font>
      <b/>
      <sz val="10"/>
      <color theme="1"/>
      <name val="Calibri"/>
      <family val="2"/>
      <scheme val="minor"/>
    </font>
    <font>
      <b/>
      <sz val="18"/>
      <color theme="1"/>
      <name val="Kruti Dev 010"/>
    </font>
    <font>
      <b/>
      <sz val="20"/>
      <color theme="1"/>
      <name val="Kruti Dev 010"/>
    </font>
    <font>
      <b/>
      <sz val="16"/>
      <color theme="1"/>
      <name val="Calibri"/>
      <family val="2"/>
      <scheme val="minor"/>
    </font>
    <font>
      <sz val="16"/>
      <color theme="1"/>
      <name val="Kruti Dev 010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2"/>
      <name val="Kruti Dev 010"/>
    </font>
    <font>
      <b/>
      <sz val="2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FF0000"/>
      <name val="Kruti Dev 010"/>
    </font>
    <font>
      <b/>
      <sz val="24"/>
      <color theme="1"/>
      <name val="Kruti Dev 010"/>
    </font>
    <font>
      <b/>
      <sz val="14"/>
      <color theme="1"/>
      <name val="Kruti Dev 010"/>
    </font>
    <font>
      <b/>
      <sz val="12"/>
      <color theme="1"/>
      <name val="cal 010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3" borderId="0" xfId="0" applyFont="1" applyFill="1" applyBorder="1" applyProtection="1">
      <protection locked="0"/>
    </xf>
    <xf numFmtId="0" fontId="2" fillId="3" borderId="0" xfId="0" applyFont="1" applyFill="1" applyBorder="1" applyAlignment="1" applyProtection="1">
      <alignment vertical="top"/>
      <protection locked="0"/>
    </xf>
    <xf numFmtId="0" fontId="2" fillId="3" borderId="0" xfId="0" applyFont="1" applyFill="1" applyBorder="1" applyAlignment="1" applyProtection="1">
      <alignment horizontal="left"/>
      <protection locked="0"/>
    </xf>
    <xf numFmtId="0" fontId="6" fillId="0" borderId="0" xfId="0" applyFont="1"/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2" fillId="0" borderId="0" xfId="0" applyFo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4" fillId="2" borderId="0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14" fillId="0" borderId="0" xfId="0" applyFont="1"/>
    <xf numFmtId="0" fontId="15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left" vertical="top"/>
      <protection locked="0" hidden="1"/>
    </xf>
    <xf numFmtId="0" fontId="0" fillId="0" borderId="1" xfId="0" applyBorder="1" applyAlignment="1" applyProtection="1">
      <alignment horizontal="left" vertical="top" wrapText="1"/>
      <protection locked="0" hidden="1"/>
    </xf>
    <xf numFmtId="14" fontId="0" fillId="0" borderId="1" xfId="0" applyNumberFormat="1" applyBorder="1" applyAlignment="1" applyProtection="1">
      <alignment horizontal="left" vertical="top" wrapText="1"/>
      <protection locked="0" hidden="1"/>
    </xf>
    <xf numFmtId="0" fontId="0" fillId="0" borderId="14" xfId="0" applyBorder="1" applyAlignment="1" applyProtection="1">
      <alignment horizontal="left" vertical="top" wrapText="1"/>
      <protection locked="0" hidden="1"/>
    </xf>
    <xf numFmtId="14" fontId="0" fillId="0" borderId="14" xfId="0" applyNumberFormat="1" applyBorder="1" applyAlignment="1" applyProtection="1">
      <alignment horizontal="left" vertical="top" wrapText="1"/>
      <protection locked="0" hidden="1"/>
    </xf>
    <xf numFmtId="0" fontId="0" fillId="0" borderId="3" xfId="0" applyBorder="1" applyAlignment="1" applyProtection="1">
      <alignment horizontal="left" vertical="top" wrapText="1"/>
      <protection locked="0" hidden="1"/>
    </xf>
    <xf numFmtId="14" fontId="0" fillId="0" borderId="3" xfId="0" applyNumberFormat="1" applyBorder="1" applyAlignment="1" applyProtection="1">
      <alignment horizontal="left" vertical="top" wrapText="1"/>
      <protection locked="0" hidden="1"/>
    </xf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14" fontId="2" fillId="3" borderId="1" xfId="0" applyNumberFormat="1" applyFont="1" applyFill="1" applyBorder="1" applyAlignment="1" applyProtection="1">
      <alignment horizontal="left" vertical="top"/>
      <protection locked="0"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6" fillId="0" borderId="8" xfId="0" applyFont="1" applyBorder="1" applyProtection="1">
      <protection hidden="1"/>
    </xf>
    <xf numFmtId="0" fontId="6" fillId="0" borderId="0" xfId="0" applyFont="1" applyBorder="1" applyProtection="1">
      <protection hidden="1"/>
    </xf>
    <xf numFmtId="0" fontId="6" fillId="0" borderId="9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Border="1" applyAlignment="1" applyProtection="1">
      <protection hidden="1"/>
    </xf>
    <xf numFmtId="0" fontId="13" fillId="0" borderId="0" xfId="0" applyFont="1" applyBorder="1" applyAlignment="1" applyProtection="1">
      <protection hidden="1"/>
    </xf>
    <xf numFmtId="0" fontId="12" fillId="0" borderId="9" xfId="0" applyFont="1" applyBorder="1" applyAlignment="1" applyProtection="1">
      <protection hidden="1"/>
    </xf>
    <xf numFmtId="14" fontId="14" fillId="0" borderId="9" xfId="0" applyNumberFormat="1" applyFont="1" applyBorder="1" applyAlignment="1" applyProtection="1">
      <alignment horizontal="center"/>
      <protection hidden="1"/>
    </xf>
    <xf numFmtId="0" fontId="12" fillId="0" borderId="8" xfId="0" applyFont="1" applyBorder="1" applyAlignment="1" applyProtection="1">
      <alignment horizontal="left"/>
      <protection hidden="1"/>
    </xf>
    <xf numFmtId="0" fontId="12" fillId="0" borderId="9" xfId="0" applyFont="1" applyBorder="1" applyProtection="1">
      <protection hidden="1"/>
    </xf>
    <xf numFmtId="0" fontId="13" fillId="0" borderId="0" xfId="0" applyFont="1" applyBorder="1" applyProtection="1">
      <protection hidden="1"/>
    </xf>
    <xf numFmtId="0" fontId="12" fillId="0" borderId="11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2" xfId="0" applyFont="1" applyBorder="1" applyProtection="1">
      <protection hidden="1"/>
    </xf>
    <xf numFmtId="0" fontId="27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left" vertical="center"/>
    </xf>
    <xf numFmtId="0" fontId="23" fillId="2" borderId="9" xfId="0" applyFont="1" applyFill="1" applyBorder="1" applyAlignment="1">
      <alignment horizontal="left" vertical="center"/>
    </xf>
    <xf numFmtId="0" fontId="18" fillId="5" borderId="6" xfId="0" applyFont="1" applyFill="1" applyBorder="1" applyAlignment="1">
      <alignment horizontal="center" vertical="center" wrapText="1"/>
    </xf>
    <xf numFmtId="0" fontId="18" fillId="5" borderId="7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21" fillId="6" borderId="0" xfId="0" applyFont="1" applyFill="1" applyBorder="1" applyAlignment="1">
      <alignment horizontal="center" vertical="center"/>
    </xf>
    <xf numFmtId="0" fontId="21" fillId="6" borderId="9" xfId="0" applyFont="1" applyFill="1" applyBorder="1" applyAlignment="1">
      <alignment horizontal="center" vertical="center"/>
    </xf>
    <xf numFmtId="0" fontId="17" fillId="5" borderId="13" xfId="0" applyFont="1" applyFill="1" applyBorder="1" applyAlignment="1" applyProtection="1">
      <alignment horizontal="center" vertical="top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textRotation="90" wrapText="1"/>
      <protection hidden="1"/>
    </xf>
    <xf numFmtId="0" fontId="0" fillId="7" borderId="1" xfId="0" applyFill="1" applyBorder="1" applyProtection="1">
      <protection hidden="1"/>
    </xf>
    <xf numFmtId="0" fontId="0" fillId="7" borderId="1" xfId="0" applyFill="1" applyBorder="1" applyAlignment="1" applyProtection="1">
      <alignment horizontal="center"/>
      <protection hidden="1"/>
    </xf>
    <xf numFmtId="0" fontId="3" fillId="7" borderId="1" xfId="0" applyFont="1" applyFill="1" applyBorder="1" applyAlignment="1" applyProtection="1">
      <alignment horizontal="left" vertical="center" wrapText="1"/>
      <protection hidden="1"/>
    </xf>
    <xf numFmtId="0" fontId="3" fillId="7" borderId="1" xfId="0" applyFont="1" applyFill="1" applyBorder="1" applyAlignment="1" applyProtection="1">
      <alignment horizontal="center" vertical="center" wrapText="1"/>
      <protection hidden="1"/>
    </xf>
    <xf numFmtId="0" fontId="0" fillId="7" borderId="1" xfId="0" applyFill="1" applyBorder="1" applyAlignment="1" applyProtection="1">
      <alignment horizontal="left"/>
      <protection hidden="1"/>
    </xf>
    <xf numFmtId="0" fontId="4" fillId="4" borderId="1" xfId="0" applyFont="1" applyFill="1" applyBorder="1" applyAlignment="1" applyProtection="1">
      <alignment horizontal="center" vertical="center" wrapText="1"/>
      <protection locked="0" hidden="1"/>
    </xf>
    <xf numFmtId="0" fontId="13" fillId="0" borderId="0" xfId="0" applyFont="1" applyBorder="1" applyAlignment="1" applyProtection="1">
      <alignment horizontal="center"/>
      <protection hidden="1"/>
    </xf>
    <xf numFmtId="0" fontId="13" fillId="0" borderId="9" xfId="0" applyFont="1" applyBorder="1" applyAlignment="1" applyProtection="1">
      <alignment horizontal="center"/>
      <protection hidden="1"/>
    </xf>
    <xf numFmtId="0" fontId="5" fillId="0" borderId="4" xfId="0" applyFont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vertical="center"/>
      <protection hidden="1"/>
    </xf>
    <xf numFmtId="0" fontId="7" fillId="0" borderId="6" xfId="0" applyFont="1" applyBorder="1" applyAlignment="1" applyProtection="1">
      <alignment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0" fontId="1" fillId="0" borderId="0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horizontal="center"/>
      <protection hidden="1"/>
    </xf>
    <xf numFmtId="0" fontId="13" fillId="0" borderId="0" xfId="0" applyFont="1" applyBorder="1" applyAlignment="1" applyProtection="1">
      <alignment horizontal="left"/>
      <protection hidden="1"/>
    </xf>
    <xf numFmtId="0" fontId="13" fillId="0" borderId="9" xfId="0" applyFont="1" applyBorder="1" applyAlignment="1" applyProtection="1">
      <alignment horizontal="left"/>
      <protection hidden="1"/>
    </xf>
    <xf numFmtId="0" fontId="13" fillId="0" borderId="8" xfId="0" applyFont="1" applyBorder="1" applyAlignment="1" applyProtection="1">
      <alignment horizontal="left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2" fillId="0" borderId="9" xfId="0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/>
      <protection hidden="1"/>
    </xf>
    <xf numFmtId="0" fontId="26" fillId="0" borderId="8" xfId="0" applyFont="1" applyBorder="1" applyAlignment="1" applyProtection="1">
      <alignment horizontal="center" vertical="center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88900</xdr:colOff>
      <xdr:row>7</xdr:row>
      <xdr:rowOff>133350</xdr:rowOff>
    </xdr:from>
    <xdr:to>
      <xdr:col>4</xdr:col>
      <xdr:colOff>463550</xdr:colOff>
      <xdr:row>7</xdr:row>
      <xdr:rowOff>241300</xdr:rowOff>
    </xdr:to>
    <xdr:sp macro="" textlink="">
      <xdr:nvSpPr>
        <xdr:cNvPr id="2" name="Right Arrow 1"/>
        <xdr:cNvSpPr/>
      </xdr:nvSpPr>
      <xdr:spPr>
        <a:xfrm>
          <a:off x="2457450" y="300990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88900</xdr:colOff>
      <xdr:row>7</xdr:row>
      <xdr:rowOff>101600</xdr:rowOff>
    </xdr:from>
    <xdr:to>
      <xdr:col>7</xdr:col>
      <xdr:colOff>463550</xdr:colOff>
      <xdr:row>7</xdr:row>
      <xdr:rowOff>209550</xdr:rowOff>
    </xdr:to>
    <xdr:sp macro="" textlink="">
      <xdr:nvSpPr>
        <xdr:cNvPr id="3" name="Right Arrow 2"/>
        <xdr:cNvSpPr/>
      </xdr:nvSpPr>
      <xdr:spPr>
        <a:xfrm>
          <a:off x="4413250" y="2978150"/>
          <a:ext cx="374650" cy="1079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6</xdr:row>
      <xdr:rowOff>38100</xdr:rowOff>
    </xdr:from>
    <xdr:to>
      <xdr:col>5</xdr:col>
      <xdr:colOff>654050</xdr:colOff>
      <xdr:row>8</xdr:row>
      <xdr:rowOff>107950</xdr:rowOff>
    </xdr:to>
    <xdr:sp macro="" textlink="">
      <xdr:nvSpPr>
        <xdr:cNvPr id="2" name="Flowchart: Terminator 1"/>
        <xdr:cNvSpPr/>
      </xdr:nvSpPr>
      <xdr:spPr>
        <a:xfrm>
          <a:off x="1816100" y="1943100"/>
          <a:ext cx="2590800" cy="527050"/>
        </a:xfrm>
        <a:prstGeom prst="flowChartTerminator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2000" b="1" u="sng">
              <a:latin typeface="Kruti Dev 010" pitchFamily="2" charset="0"/>
            </a:rPr>
            <a:t>dzeksUufr izek.k</a:t>
          </a:r>
          <a:r>
            <a:rPr lang="en-US" sz="2000" b="1" u="sng" baseline="0">
              <a:latin typeface="Kruti Dev 010" pitchFamily="2" charset="0"/>
            </a:rPr>
            <a:t>&amp;i=</a:t>
          </a:r>
          <a:endParaRPr lang="en-US" sz="2000" b="1" u="sng">
            <a:latin typeface="Kruti Dev 010" pitchFamily="2" charset="0"/>
          </a:endParaRPr>
        </a:p>
      </xdr:txBody>
    </xdr:sp>
    <xdr:clientData/>
  </xdr:twoCellAnchor>
  <xdr:twoCellAnchor>
    <xdr:from>
      <xdr:col>9</xdr:col>
      <xdr:colOff>88900</xdr:colOff>
      <xdr:row>4</xdr:row>
      <xdr:rowOff>146050</xdr:rowOff>
    </xdr:from>
    <xdr:to>
      <xdr:col>9</xdr:col>
      <xdr:colOff>539750</xdr:colOff>
      <xdr:row>4</xdr:row>
      <xdr:rowOff>266700</xdr:rowOff>
    </xdr:to>
    <xdr:sp macro="" textlink="">
      <xdr:nvSpPr>
        <xdr:cNvPr id="3" name="Left Arrow 2"/>
        <xdr:cNvSpPr/>
      </xdr:nvSpPr>
      <xdr:spPr>
        <a:xfrm>
          <a:off x="6972300" y="1403350"/>
          <a:ext cx="450850" cy="1206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7" sqref="B7:L7"/>
    </sheetView>
  </sheetViews>
  <sheetFormatPr defaultRowHeight="18.5"/>
  <cols>
    <col min="1" max="1" width="7.7265625" style="10" customWidth="1"/>
    <col min="7" max="7" width="10.54296875" customWidth="1"/>
    <col min="12" max="12" width="39.08984375" customWidth="1"/>
  </cols>
  <sheetData>
    <row r="1" spans="1:12" ht="1" customHeight="1" thickBot="1"/>
    <row r="2" spans="1:12" ht="75" customHeight="1">
      <c r="A2" s="11"/>
      <c r="B2" s="66" t="s">
        <v>125</v>
      </c>
      <c r="C2" s="66"/>
      <c r="D2" s="66"/>
      <c r="E2" s="66"/>
      <c r="F2" s="66"/>
      <c r="G2" s="66"/>
      <c r="H2" s="66"/>
      <c r="I2" s="66"/>
      <c r="J2" s="66"/>
      <c r="K2" s="66"/>
      <c r="L2" s="67"/>
    </row>
    <row r="3" spans="1:12" ht="25.5">
      <c r="A3" s="12"/>
      <c r="B3" s="68" t="s">
        <v>126</v>
      </c>
      <c r="C3" s="68"/>
      <c r="D3" s="68"/>
      <c r="E3" s="68"/>
      <c r="F3" s="68"/>
      <c r="G3" s="68"/>
      <c r="H3" s="68"/>
      <c r="I3" s="68"/>
      <c r="J3" s="68"/>
      <c r="K3" s="68"/>
      <c r="L3" s="69"/>
    </row>
    <row r="4" spans="1:12" ht="31" customHeight="1">
      <c r="A4" s="12"/>
      <c r="B4" s="70" t="s">
        <v>127</v>
      </c>
      <c r="C4" s="70"/>
      <c r="D4" s="70"/>
      <c r="E4" s="70"/>
      <c r="F4" s="70"/>
      <c r="G4" s="70"/>
      <c r="H4" s="70"/>
      <c r="I4" s="70"/>
      <c r="J4" s="70"/>
      <c r="K4" s="70"/>
      <c r="L4" s="71"/>
    </row>
    <row r="5" spans="1:12" s="14" customFormat="1" ht="29.5" customHeight="1">
      <c r="A5" s="13">
        <v>1</v>
      </c>
      <c r="B5" s="54" t="s">
        <v>128</v>
      </c>
      <c r="C5" s="54"/>
      <c r="D5" s="54"/>
      <c r="E5" s="54"/>
      <c r="F5" s="54"/>
      <c r="G5" s="54"/>
      <c r="H5" s="54"/>
      <c r="I5" s="54"/>
      <c r="J5" s="54"/>
      <c r="K5" s="54"/>
      <c r="L5" s="55"/>
    </row>
    <row r="6" spans="1:12" s="14" customFormat="1" ht="29.5" customHeight="1">
      <c r="A6" s="13">
        <v>2</v>
      </c>
      <c r="B6" s="54" t="s">
        <v>129</v>
      </c>
      <c r="C6" s="54"/>
      <c r="D6" s="54"/>
      <c r="E6" s="54"/>
      <c r="F6" s="54"/>
      <c r="G6" s="54"/>
      <c r="H6" s="54"/>
      <c r="I6" s="54"/>
      <c r="J6" s="54"/>
      <c r="K6" s="54"/>
      <c r="L6" s="55"/>
    </row>
    <row r="7" spans="1:12" s="14" customFormat="1" ht="29.5" customHeight="1">
      <c r="A7" s="13">
        <v>3</v>
      </c>
      <c r="B7" s="54" t="s">
        <v>130</v>
      </c>
      <c r="C7" s="54"/>
      <c r="D7" s="54"/>
      <c r="E7" s="54"/>
      <c r="F7" s="54"/>
      <c r="G7" s="54"/>
      <c r="H7" s="54"/>
      <c r="I7" s="54"/>
      <c r="J7" s="54"/>
      <c r="K7" s="54"/>
      <c r="L7" s="55"/>
    </row>
    <row r="8" spans="1:12" s="14" customFormat="1" ht="29.5" customHeight="1">
      <c r="A8" s="13"/>
      <c r="B8" s="64" t="s">
        <v>131</v>
      </c>
      <c r="C8" s="64"/>
      <c r="D8" s="64"/>
      <c r="E8" s="15"/>
      <c r="F8" s="64" t="s">
        <v>132</v>
      </c>
      <c r="G8" s="64"/>
      <c r="H8" s="15"/>
      <c r="I8" s="64" t="s">
        <v>133</v>
      </c>
      <c r="J8" s="64"/>
      <c r="K8" s="64"/>
      <c r="L8" s="65"/>
    </row>
    <row r="9" spans="1:12" s="14" customFormat="1" ht="29.5" customHeight="1">
      <c r="A9" s="13">
        <v>4</v>
      </c>
      <c r="B9" s="54" t="s">
        <v>134</v>
      </c>
      <c r="C9" s="54"/>
      <c r="D9" s="54"/>
      <c r="E9" s="54"/>
      <c r="F9" s="54"/>
      <c r="G9" s="54"/>
      <c r="H9" s="54"/>
      <c r="I9" s="54"/>
      <c r="J9" s="54"/>
      <c r="K9" s="54"/>
      <c r="L9" s="55"/>
    </row>
    <row r="10" spans="1:12" s="14" customFormat="1" ht="29.5" customHeight="1">
      <c r="A10" s="13">
        <v>5</v>
      </c>
      <c r="B10" s="54" t="s">
        <v>135</v>
      </c>
      <c r="C10" s="54"/>
      <c r="D10" s="54"/>
      <c r="E10" s="54"/>
      <c r="F10" s="54"/>
      <c r="G10" s="54"/>
      <c r="H10" s="54"/>
      <c r="I10" s="54"/>
      <c r="J10" s="54"/>
      <c r="K10" s="54"/>
      <c r="L10" s="55"/>
    </row>
    <row r="11" spans="1:12" s="14" customFormat="1" ht="29.5" customHeight="1">
      <c r="A11" s="13"/>
      <c r="B11" s="54" t="s">
        <v>136</v>
      </c>
      <c r="C11" s="54"/>
      <c r="D11" s="54"/>
      <c r="E11" s="54"/>
      <c r="F11" s="54"/>
      <c r="G11" s="54"/>
      <c r="H11" s="54"/>
      <c r="I11" s="54"/>
      <c r="J11" s="54"/>
      <c r="K11" s="54"/>
      <c r="L11" s="55"/>
    </row>
    <row r="12" spans="1:12" s="14" customFormat="1" ht="29.5" customHeight="1">
      <c r="A12" s="13">
        <v>6</v>
      </c>
      <c r="B12" s="56" t="s">
        <v>137</v>
      </c>
      <c r="C12" s="56"/>
      <c r="D12" s="56"/>
      <c r="E12" s="56"/>
      <c r="F12" s="56"/>
      <c r="G12" s="56"/>
      <c r="H12" s="56"/>
      <c r="I12" s="56"/>
      <c r="J12" s="56"/>
      <c r="K12" s="56"/>
      <c r="L12" s="57"/>
    </row>
    <row r="13" spans="1:12" ht="30.5">
      <c r="A13" s="58" t="s">
        <v>138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60"/>
    </row>
    <row r="14" spans="1:12" ht="21.5" thickBot="1">
      <c r="A14" s="61" t="s">
        <v>139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3"/>
    </row>
    <row r="15" spans="1:12" ht="21">
      <c r="A15" s="16"/>
      <c r="B15" s="17"/>
      <c r="C15" s="17"/>
      <c r="D15" s="17"/>
      <c r="E15" s="17"/>
      <c r="F15" s="17"/>
      <c r="G15" s="17"/>
      <c r="H15" s="17"/>
      <c r="I15" s="17"/>
      <c r="J15" s="18"/>
      <c r="K15" s="18"/>
      <c r="L15" s="18"/>
    </row>
    <row r="16" spans="1:12" ht="21">
      <c r="B16" s="17"/>
      <c r="C16" s="17"/>
      <c r="D16" s="17"/>
      <c r="E16" s="17"/>
      <c r="F16" s="17"/>
      <c r="G16" s="17"/>
      <c r="H16" s="17"/>
      <c r="I16" s="17"/>
      <c r="J16" s="18"/>
      <c r="K16" s="18"/>
      <c r="L16" s="18"/>
    </row>
    <row r="17" spans="2:12" ht="21">
      <c r="B17" s="17"/>
      <c r="C17" s="17"/>
      <c r="D17" s="17"/>
      <c r="E17" s="17"/>
      <c r="F17" s="17"/>
      <c r="G17" s="17"/>
      <c r="H17" s="17"/>
      <c r="I17" s="17"/>
      <c r="J17" s="18"/>
      <c r="K17" s="18"/>
      <c r="L17" s="18"/>
    </row>
    <row r="18" spans="2:12">
      <c r="B18" s="19"/>
      <c r="C18" s="19"/>
      <c r="D18" s="19"/>
      <c r="E18" s="19"/>
      <c r="F18" s="19"/>
      <c r="G18" s="19"/>
      <c r="H18" s="19"/>
      <c r="I18" s="19"/>
      <c r="J18" s="20"/>
      <c r="K18" s="20"/>
      <c r="L18" s="20"/>
    </row>
    <row r="19" spans="2:12">
      <c r="B19" s="21"/>
      <c r="C19" s="21"/>
      <c r="D19" s="21"/>
      <c r="E19" s="21"/>
      <c r="F19" s="21"/>
      <c r="G19" s="21"/>
      <c r="H19" s="21"/>
      <c r="I19" s="21"/>
    </row>
    <row r="20" spans="2:12">
      <c r="B20" s="21"/>
      <c r="C20" s="21"/>
      <c r="D20" s="21"/>
      <c r="E20" s="21"/>
      <c r="F20" s="21"/>
      <c r="G20" s="21"/>
      <c r="H20" s="21"/>
      <c r="I20" s="21"/>
    </row>
  </sheetData>
  <sheetProtection password="CA9C" sheet="1" objects="1" scenarios="1"/>
  <mergeCells count="15">
    <mergeCell ref="B8:D8"/>
    <mergeCell ref="F8:G8"/>
    <mergeCell ref="I8:L8"/>
    <mergeCell ref="B9:L9"/>
    <mergeCell ref="B2:L2"/>
    <mergeCell ref="B3:L3"/>
    <mergeCell ref="B4:L4"/>
    <mergeCell ref="B5:L5"/>
    <mergeCell ref="B6:L6"/>
    <mergeCell ref="B7:L7"/>
    <mergeCell ref="B10:L10"/>
    <mergeCell ref="B11:L11"/>
    <mergeCell ref="B12:L12"/>
    <mergeCell ref="A13:L13"/>
    <mergeCell ref="A14:L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6"/>
  <sheetViews>
    <sheetView workbookViewId="0">
      <pane ySplit="6" topLeftCell="A7" activePane="bottomLeft" state="frozen"/>
      <selection pane="bottomLeft" activeCell="A2" sqref="A2:B2"/>
    </sheetView>
  </sheetViews>
  <sheetFormatPr defaultRowHeight="14.5"/>
  <cols>
    <col min="1" max="1" width="8.81640625" style="1" customWidth="1"/>
    <col min="2" max="2" width="7.08984375" style="1" customWidth="1"/>
    <col min="3" max="3" width="24.1796875" style="3" customWidth="1"/>
    <col min="4" max="4" width="23.08984375" style="1" customWidth="1"/>
    <col min="5" max="5" width="20.36328125" style="1" customWidth="1"/>
    <col min="6" max="6" width="15.08984375" style="3" customWidth="1"/>
    <col min="7" max="16384" width="8.7265625" style="1"/>
  </cols>
  <sheetData>
    <row r="1" spans="1:6" ht="61.5" customHeight="1">
      <c r="A1" s="72" t="s">
        <v>124</v>
      </c>
      <c r="B1" s="72"/>
      <c r="C1" s="72"/>
      <c r="D1" s="72"/>
      <c r="E1" s="72"/>
      <c r="F1" s="72"/>
    </row>
    <row r="2" spans="1:6" ht="34.5" customHeight="1">
      <c r="A2" s="74" t="s">
        <v>143</v>
      </c>
      <c r="B2" s="74"/>
      <c r="C2" s="73" t="s">
        <v>123</v>
      </c>
      <c r="D2" s="73"/>
      <c r="E2" s="22" t="s">
        <v>0</v>
      </c>
      <c r="F2" s="22" t="s">
        <v>122</v>
      </c>
    </row>
    <row r="3" spans="1:6" ht="32" customHeight="1">
      <c r="A3" s="81" t="s">
        <v>111</v>
      </c>
      <c r="B3" s="81"/>
      <c r="C3" s="81"/>
      <c r="D3" s="81"/>
      <c r="E3" s="81"/>
      <c r="F3" s="81"/>
    </row>
    <row r="4" spans="1:6">
      <c r="A4" s="75" t="s">
        <v>1</v>
      </c>
      <c r="B4" s="75" t="s">
        <v>2</v>
      </c>
      <c r="C4" s="78" t="s">
        <v>3</v>
      </c>
      <c r="D4" s="79" t="s">
        <v>4</v>
      </c>
      <c r="E4" s="79" t="s">
        <v>5</v>
      </c>
      <c r="F4" s="78" t="s">
        <v>6</v>
      </c>
    </row>
    <row r="5" spans="1:6">
      <c r="A5" s="76"/>
      <c r="B5" s="77"/>
      <c r="C5" s="76"/>
      <c r="D5" s="76"/>
      <c r="E5" s="76"/>
      <c r="F5" s="80"/>
    </row>
    <row r="6" spans="1:6" s="2" customFormat="1">
      <c r="A6" s="76"/>
      <c r="B6" s="77"/>
      <c r="C6" s="76"/>
      <c r="D6" s="76"/>
      <c r="E6" s="76"/>
      <c r="F6" s="80"/>
    </row>
    <row r="7" spans="1:6" ht="29" customHeight="1">
      <c r="A7" s="23">
        <v>601</v>
      </c>
      <c r="B7" s="24">
        <v>1518</v>
      </c>
      <c r="C7" s="24" t="s">
        <v>7</v>
      </c>
      <c r="D7" s="24" t="s">
        <v>8</v>
      </c>
      <c r="E7" s="24" t="s">
        <v>9</v>
      </c>
      <c r="F7" s="25" t="s">
        <v>10</v>
      </c>
    </row>
    <row r="8" spans="1:6" ht="29" customHeight="1">
      <c r="A8" s="23">
        <v>602</v>
      </c>
      <c r="B8" s="26">
        <v>1502</v>
      </c>
      <c r="C8" s="26" t="s">
        <v>11</v>
      </c>
      <c r="D8" s="26" t="s">
        <v>12</v>
      </c>
      <c r="E8" s="26" t="s">
        <v>13</v>
      </c>
      <c r="F8" s="27">
        <v>38480</v>
      </c>
    </row>
    <row r="9" spans="1:6" ht="29" customHeight="1">
      <c r="A9" s="23">
        <v>603</v>
      </c>
      <c r="B9" s="28">
        <v>1632</v>
      </c>
      <c r="C9" s="28" t="s">
        <v>14</v>
      </c>
      <c r="D9" s="28" t="s">
        <v>15</v>
      </c>
      <c r="E9" s="28" t="s">
        <v>16</v>
      </c>
      <c r="F9" s="29" t="s">
        <v>17</v>
      </c>
    </row>
    <row r="10" spans="1:6" ht="29" customHeight="1">
      <c r="A10" s="23">
        <v>604</v>
      </c>
      <c r="B10" s="28">
        <v>1501</v>
      </c>
      <c r="C10" s="28" t="s">
        <v>18</v>
      </c>
      <c r="D10" s="28" t="s">
        <v>19</v>
      </c>
      <c r="E10" s="28" t="s">
        <v>20</v>
      </c>
      <c r="F10" s="29" t="s">
        <v>21</v>
      </c>
    </row>
    <row r="11" spans="1:6" ht="29" customHeight="1">
      <c r="A11" s="23">
        <v>605</v>
      </c>
      <c r="B11" s="28">
        <v>1752</v>
      </c>
      <c r="C11" s="28" t="s">
        <v>22</v>
      </c>
      <c r="D11" s="28" t="s">
        <v>23</v>
      </c>
      <c r="E11" s="28" t="s">
        <v>16</v>
      </c>
      <c r="F11" s="29">
        <v>38359</v>
      </c>
    </row>
    <row r="12" spans="1:6" ht="29" customHeight="1">
      <c r="A12" s="23">
        <v>606</v>
      </c>
      <c r="B12" s="28">
        <v>1517</v>
      </c>
      <c r="C12" s="28" t="s">
        <v>24</v>
      </c>
      <c r="D12" s="28" t="s">
        <v>25</v>
      </c>
      <c r="E12" s="28" t="s">
        <v>26</v>
      </c>
      <c r="F12" s="29">
        <v>38080</v>
      </c>
    </row>
    <row r="13" spans="1:6" ht="29" customHeight="1">
      <c r="A13" s="23">
        <v>607</v>
      </c>
      <c r="B13" s="28">
        <v>1621</v>
      </c>
      <c r="C13" s="28" t="s">
        <v>27</v>
      </c>
      <c r="D13" s="28" t="s">
        <v>28</v>
      </c>
      <c r="E13" s="28" t="s">
        <v>29</v>
      </c>
      <c r="F13" s="29" t="s">
        <v>30</v>
      </c>
    </row>
    <row r="14" spans="1:6" ht="29" customHeight="1">
      <c r="A14" s="23">
        <v>608</v>
      </c>
      <c r="B14" s="28">
        <v>1498</v>
      </c>
      <c r="C14" s="28" t="s">
        <v>31</v>
      </c>
      <c r="D14" s="28" t="s">
        <v>32</v>
      </c>
      <c r="E14" s="28" t="s">
        <v>33</v>
      </c>
      <c r="F14" s="29">
        <v>38629</v>
      </c>
    </row>
    <row r="15" spans="1:6" ht="29" customHeight="1">
      <c r="A15" s="23">
        <v>609</v>
      </c>
      <c r="B15" s="28">
        <v>1633</v>
      </c>
      <c r="C15" s="28" t="s">
        <v>34</v>
      </c>
      <c r="D15" s="28" t="s">
        <v>35</v>
      </c>
      <c r="E15" s="28" t="s">
        <v>36</v>
      </c>
      <c r="F15" s="29" t="s">
        <v>37</v>
      </c>
    </row>
    <row r="16" spans="1:6" ht="29" customHeight="1">
      <c r="A16" s="23">
        <v>610</v>
      </c>
      <c r="B16" s="28">
        <v>1493</v>
      </c>
      <c r="C16" s="28" t="s">
        <v>38</v>
      </c>
      <c r="D16" s="28" t="s">
        <v>39</v>
      </c>
      <c r="E16" s="28" t="s">
        <v>40</v>
      </c>
      <c r="F16" s="29">
        <v>38508</v>
      </c>
    </row>
    <row r="17" spans="1:6" ht="29" customHeight="1">
      <c r="A17" s="23">
        <v>611</v>
      </c>
      <c r="B17" s="28">
        <v>1576</v>
      </c>
      <c r="C17" s="28" t="s">
        <v>41</v>
      </c>
      <c r="D17" s="28" t="s">
        <v>42</v>
      </c>
      <c r="E17" s="28" t="s">
        <v>43</v>
      </c>
      <c r="F17" s="29" t="s">
        <v>44</v>
      </c>
    </row>
    <row r="18" spans="1:6" ht="29" customHeight="1">
      <c r="A18" s="23">
        <v>612</v>
      </c>
      <c r="B18" s="28">
        <v>1492</v>
      </c>
      <c r="C18" s="28" t="s">
        <v>45</v>
      </c>
      <c r="D18" s="28" t="s">
        <v>46</v>
      </c>
      <c r="E18" s="28" t="s">
        <v>47</v>
      </c>
      <c r="F18" s="29">
        <v>38508</v>
      </c>
    </row>
    <row r="19" spans="1:6" ht="29" customHeight="1">
      <c r="A19" s="23">
        <v>613</v>
      </c>
      <c r="B19" s="28">
        <v>1722</v>
      </c>
      <c r="C19" s="28" t="s">
        <v>48</v>
      </c>
      <c r="D19" s="28" t="s">
        <v>49</v>
      </c>
      <c r="E19" s="28" t="s">
        <v>50</v>
      </c>
      <c r="F19" s="29">
        <v>37899</v>
      </c>
    </row>
    <row r="20" spans="1:6" ht="29" customHeight="1">
      <c r="A20" s="23">
        <v>614</v>
      </c>
      <c r="B20" s="28">
        <v>1500</v>
      </c>
      <c r="C20" s="28" t="s">
        <v>51</v>
      </c>
      <c r="D20" s="28" t="s">
        <v>52</v>
      </c>
      <c r="E20" s="28" t="s">
        <v>53</v>
      </c>
      <c r="F20" s="29" t="s">
        <v>54</v>
      </c>
    </row>
    <row r="21" spans="1:6" ht="29" customHeight="1">
      <c r="A21" s="23">
        <v>615</v>
      </c>
      <c r="B21" s="28">
        <v>1510</v>
      </c>
      <c r="C21" s="28" t="s">
        <v>55</v>
      </c>
      <c r="D21" s="28" t="s">
        <v>56</v>
      </c>
      <c r="E21" s="28" t="s">
        <v>57</v>
      </c>
      <c r="F21" s="29" t="s">
        <v>58</v>
      </c>
    </row>
    <row r="22" spans="1:6" ht="29" customHeight="1">
      <c r="A22" s="23">
        <v>616</v>
      </c>
      <c r="B22" s="28">
        <v>1496</v>
      </c>
      <c r="C22" s="28" t="s">
        <v>59</v>
      </c>
      <c r="D22" s="28" t="s">
        <v>60</v>
      </c>
      <c r="E22" s="28" t="s">
        <v>61</v>
      </c>
      <c r="F22" s="29">
        <v>38478</v>
      </c>
    </row>
    <row r="23" spans="1:6" ht="29" customHeight="1">
      <c r="A23" s="23">
        <v>617</v>
      </c>
      <c r="B23" s="28">
        <v>1664</v>
      </c>
      <c r="C23" s="28" t="s">
        <v>62</v>
      </c>
      <c r="D23" s="28" t="s">
        <v>63</v>
      </c>
      <c r="E23" s="28" t="s">
        <v>64</v>
      </c>
      <c r="F23" s="29">
        <v>38964</v>
      </c>
    </row>
    <row r="24" spans="1:6" ht="29" customHeight="1">
      <c r="A24" s="23">
        <v>618</v>
      </c>
      <c r="B24" s="28">
        <v>1505</v>
      </c>
      <c r="C24" s="28" t="s">
        <v>65</v>
      </c>
      <c r="D24" s="28" t="s">
        <v>63</v>
      </c>
      <c r="E24" s="28" t="s">
        <v>66</v>
      </c>
      <c r="F24" s="29">
        <v>38388</v>
      </c>
    </row>
    <row r="25" spans="1:6" ht="29" customHeight="1">
      <c r="A25" s="23">
        <v>619</v>
      </c>
      <c r="B25" s="28">
        <v>1507</v>
      </c>
      <c r="C25" s="28" t="s">
        <v>67</v>
      </c>
      <c r="D25" s="28" t="s">
        <v>68</v>
      </c>
      <c r="E25" s="28" t="s">
        <v>69</v>
      </c>
      <c r="F25" s="29">
        <v>38143</v>
      </c>
    </row>
    <row r="26" spans="1:6" ht="29" customHeight="1">
      <c r="A26" s="23">
        <v>620</v>
      </c>
      <c r="B26" s="28">
        <v>1592</v>
      </c>
      <c r="C26" s="28" t="s">
        <v>70</v>
      </c>
      <c r="D26" s="28" t="s">
        <v>71</v>
      </c>
      <c r="E26" s="28" t="s">
        <v>72</v>
      </c>
      <c r="F26" s="29" t="s">
        <v>73</v>
      </c>
    </row>
    <row r="27" spans="1:6" ht="29" customHeight="1">
      <c r="A27" s="23">
        <v>621</v>
      </c>
      <c r="B27" s="28">
        <v>1497</v>
      </c>
      <c r="C27" s="28" t="s">
        <v>74</v>
      </c>
      <c r="D27" s="28" t="s">
        <v>75</v>
      </c>
      <c r="E27" s="28" t="s">
        <v>76</v>
      </c>
      <c r="F27" s="29">
        <v>38540</v>
      </c>
    </row>
    <row r="28" spans="1:6" ht="29" customHeight="1">
      <c r="A28" s="23">
        <v>622</v>
      </c>
      <c r="B28" s="28">
        <v>1723</v>
      </c>
      <c r="C28" s="28" t="s">
        <v>77</v>
      </c>
      <c r="D28" s="28" t="s">
        <v>78</v>
      </c>
      <c r="E28" s="28" t="s">
        <v>79</v>
      </c>
      <c r="F28" s="29">
        <v>38541</v>
      </c>
    </row>
    <row r="29" spans="1:6" ht="29" customHeight="1">
      <c r="A29" s="23">
        <v>623</v>
      </c>
      <c r="B29" s="28">
        <v>1504</v>
      </c>
      <c r="C29" s="28" t="s">
        <v>80</v>
      </c>
      <c r="D29" s="28" t="s">
        <v>81</v>
      </c>
      <c r="E29" s="28" t="s">
        <v>82</v>
      </c>
      <c r="F29" s="29">
        <v>38235</v>
      </c>
    </row>
    <row r="30" spans="1:6" ht="29" customHeight="1">
      <c r="A30" s="23">
        <v>624</v>
      </c>
      <c r="B30" s="28">
        <v>1637</v>
      </c>
      <c r="C30" s="28" t="s">
        <v>83</v>
      </c>
      <c r="D30" s="28" t="s">
        <v>84</v>
      </c>
      <c r="E30" s="28" t="s">
        <v>85</v>
      </c>
      <c r="F30" s="29" t="s">
        <v>86</v>
      </c>
    </row>
    <row r="31" spans="1:6" ht="29" customHeight="1">
      <c r="A31" s="23">
        <v>625</v>
      </c>
      <c r="B31" s="28">
        <v>1628</v>
      </c>
      <c r="C31" s="28" t="s">
        <v>87</v>
      </c>
      <c r="D31" s="28" t="s">
        <v>88</v>
      </c>
      <c r="E31" s="28" t="s">
        <v>89</v>
      </c>
      <c r="F31" s="29">
        <v>38601</v>
      </c>
    </row>
    <row r="32" spans="1:6" ht="29" customHeight="1">
      <c r="A32" s="23">
        <v>626</v>
      </c>
      <c r="B32" s="28">
        <v>1511</v>
      </c>
      <c r="C32" s="28" t="s">
        <v>90</v>
      </c>
      <c r="D32" s="28" t="s">
        <v>91</v>
      </c>
      <c r="E32" s="28" t="s">
        <v>92</v>
      </c>
      <c r="F32" s="29">
        <v>38388</v>
      </c>
    </row>
    <row r="33" spans="1:6" ht="29" customHeight="1">
      <c r="A33" s="23">
        <v>627</v>
      </c>
      <c r="B33" s="28">
        <v>1495</v>
      </c>
      <c r="C33" s="28" t="s">
        <v>93</v>
      </c>
      <c r="D33" s="28" t="s">
        <v>94</v>
      </c>
      <c r="E33" s="28" t="s">
        <v>95</v>
      </c>
      <c r="F33" s="29">
        <v>38696</v>
      </c>
    </row>
    <row r="34" spans="1:6" ht="29" customHeight="1">
      <c r="A34" s="23">
        <v>628</v>
      </c>
      <c r="B34" s="28">
        <v>1508</v>
      </c>
      <c r="C34" s="28" t="s">
        <v>96</v>
      </c>
      <c r="D34" s="28" t="s">
        <v>68</v>
      </c>
      <c r="E34" s="28" t="s">
        <v>69</v>
      </c>
      <c r="F34" s="29" t="s">
        <v>97</v>
      </c>
    </row>
    <row r="35" spans="1:6" ht="29" customHeight="1">
      <c r="A35" s="23">
        <v>629</v>
      </c>
      <c r="B35" s="28">
        <v>1438</v>
      </c>
      <c r="C35" s="28" t="s">
        <v>98</v>
      </c>
      <c r="D35" s="28" t="s">
        <v>99</v>
      </c>
      <c r="E35" s="28" t="s">
        <v>100</v>
      </c>
      <c r="F35" s="29" t="s">
        <v>101</v>
      </c>
    </row>
    <row r="36" spans="1:6" ht="29" customHeight="1">
      <c r="A36" s="23">
        <v>630</v>
      </c>
      <c r="B36" s="28">
        <v>1506</v>
      </c>
      <c r="C36" s="28" t="s">
        <v>102</v>
      </c>
      <c r="D36" s="28" t="s">
        <v>103</v>
      </c>
      <c r="E36" s="28" t="s">
        <v>104</v>
      </c>
      <c r="F36" s="29">
        <v>38109</v>
      </c>
    </row>
    <row r="37" spans="1:6" ht="29" customHeight="1">
      <c r="A37" s="23">
        <v>631</v>
      </c>
      <c r="B37" s="28">
        <v>1374</v>
      </c>
      <c r="C37" s="28" t="s">
        <v>105</v>
      </c>
      <c r="D37" s="28" t="s">
        <v>106</v>
      </c>
      <c r="E37" s="28" t="s">
        <v>107</v>
      </c>
      <c r="F37" s="29">
        <v>37899</v>
      </c>
    </row>
    <row r="38" spans="1:6" ht="29" customHeight="1">
      <c r="A38" s="23">
        <v>632</v>
      </c>
      <c r="B38" s="28">
        <v>1375</v>
      </c>
      <c r="C38" s="28" t="s">
        <v>108</v>
      </c>
      <c r="D38" s="28" t="s">
        <v>109</v>
      </c>
      <c r="E38" s="28" t="s">
        <v>110</v>
      </c>
      <c r="F38" s="29">
        <v>37804</v>
      </c>
    </row>
    <row r="39" spans="1:6" ht="29" customHeight="1">
      <c r="A39" s="23">
        <v>633</v>
      </c>
      <c r="B39" s="23"/>
      <c r="C39" s="30"/>
      <c r="D39" s="30"/>
      <c r="E39" s="30"/>
      <c r="F39" s="31"/>
    </row>
    <row r="40" spans="1:6" ht="29" customHeight="1">
      <c r="A40" s="23">
        <v>634</v>
      </c>
      <c r="B40" s="23"/>
      <c r="C40" s="30"/>
      <c r="D40" s="30"/>
      <c r="E40" s="30"/>
      <c r="F40" s="31"/>
    </row>
    <row r="41" spans="1:6" ht="29" customHeight="1">
      <c r="A41" s="23">
        <v>635</v>
      </c>
      <c r="B41" s="23"/>
      <c r="C41" s="30"/>
      <c r="D41" s="30"/>
      <c r="E41" s="30"/>
      <c r="F41" s="31"/>
    </row>
    <row r="42" spans="1:6" ht="29" customHeight="1">
      <c r="A42" s="23">
        <v>636</v>
      </c>
      <c r="B42" s="23"/>
      <c r="C42" s="30"/>
      <c r="D42" s="30"/>
      <c r="E42" s="30"/>
      <c r="F42" s="31"/>
    </row>
    <row r="43" spans="1:6" ht="29" customHeight="1">
      <c r="A43" s="23">
        <v>637</v>
      </c>
      <c r="B43" s="23"/>
      <c r="C43" s="30"/>
      <c r="D43" s="30"/>
      <c r="E43" s="30"/>
      <c r="F43" s="31"/>
    </row>
    <row r="44" spans="1:6" ht="29" customHeight="1">
      <c r="A44" s="23">
        <v>638</v>
      </c>
      <c r="B44" s="23"/>
      <c r="C44" s="30"/>
      <c r="D44" s="30"/>
      <c r="E44" s="30"/>
      <c r="F44" s="31"/>
    </row>
    <row r="45" spans="1:6" ht="29" customHeight="1">
      <c r="A45" s="23">
        <v>639</v>
      </c>
      <c r="B45" s="23"/>
      <c r="C45" s="30"/>
      <c r="D45" s="30"/>
      <c r="E45" s="30"/>
      <c r="F45" s="31"/>
    </row>
    <row r="46" spans="1:6" ht="29" customHeight="1">
      <c r="A46" s="23">
        <v>640</v>
      </c>
      <c r="B46" s="23"/>
      <c r="C46" s="30"/>
      <c r="D46" s="30"/>
      <c r="E46" s="30"/>
      <c r="F46" s="31"/>
    </row>
    <row r="47" spans="1:6" ht="29" customHeight="1">
      <c r="A47" s="23">
        <v>641</v>
      </c>
      <c r="B47" s="23"/>
      <c r="C47" s="30"/>
      <c r="D47" s="30"/>
      <c r="E47" s="30"/>
      <c r="F47" s="31"/>
    </row>
    <row r="48" spans="1:6" ht="29" customHeight="1">
      <c r="A48" s="23">
        <v>642</v>
      </c>
      <c r="B48" s="23"/>
      <c r="C48" s="30"/>
      <c r="D48" s="30"/>
      <c r="E48" s="30"/>
      <c r="F48" s="31"/>
    </row>
    <row r="49" spans="1:6" ht="29" customHeight="1">
      <c r="A49" s="23">
        <v>643</v>
      </c>
      <c r="B49" s="23"/>
      <c r="C49" s="30"/>
      <c r="D49" s="30"/>
      <c r="E49" s="30"/>
      <c r="F49" s="31"/>
    </row>
    <row r="50" spans="1:6" ht="29" customHeight="1">
      <c r="A50" s="23">
        <v>644</v>
      </c>
      <c r="B50" s="23"/>
      <c r="C50" s="30"/>
      <c r="D50" s="30"/>
      <c r="E50" s="30"/>
      <c r="F50" s="31"/>
    </row>
    <row r="51" spans="1:6" ht="29" customHeight="1">
      <c r="A51" s="23">
        <v>645</v>
      </c>
      <c r="B51" s="23"/>
      <c r="C51" s="30"/>
      <c r="D51" s="30"/>
      <c r="E51" s="30"/>
      <c r="F51" s="31"/>
    </row>
    <row r="52" spans="1:6" ht="29" customHeight="1">
      <c r="A52" s="23">
        <v>646</v>
      </c>
      <c r="B52" s="23"/>
      <c r="C52" s="30"/>
      <c r="D52" s="30"/>
      <c r="E52" s="30"/>
      <c r="F52" s="31"/>
    </row>
    <row r="53" spans="1:6" ht="29" customHeight="1">
      <c r="A53" s="23">
        <v>647</v>
      </c>
      <c r="B53" s="23"/>
      <c r="C53" s="30"/>
      <c r="D53" s="30"/>
      <c r="E53" s="30"/>
      <c r="F53" s="31"/>
    </row>
    <row r="54" spans="1:6" ht="29" customHeight="1">
      <c r="A54" s="23">
        <v>648</v>
      </c>
      <c r="B54" s="23"/>
      <c r="C54" s="30"/>
      <c r="D54" s="30"/>
      <c r="E54" s="30"/>
      <c r="F54" s="31"/>
    </row>
    <row r="55" spans="1:6" ht="29" customHeight="1">
      <c r="A55" s="23">
        <v>649</v>
      </c>
      <c r="B55" s="23"/>
      <c r="C55" s="30"/>
      <c r="D55" s="30"/>
      <c r="E55" s="30"/>
      <c r="F55" s="31"/>
    </row>
    <row r="56" spans="1:6" ht="29" customHeight="1">
      <c r="A56" s="23">
        <v>650</v>
      </c>
      <c r="B56" s="23"/>
      <c r="C56" s="30"/>
      <c r="D56" s="30"/>
      <c r="E56" s="30"/>
      <c r="F56" s="31"/>
    </row>
    <row r="57" spans="1:6" ht="29" customHeight="1">
      <c r="A57" s="23">
        <v>651</v>
      </c>
      <c r="B57" s="23"/>
      <c r="C57" s="30"/>
      <c r="D57" s="30"/>
      <c r="E57" s="30"/>
      <c r="F57" s="31"/>
    </row>
    <row r="58" spans="1:6" ht="29" customHeight="1">
      <c r="A58" s="23">
        <v>652</v>
      </c>
      <c r="B58" s="23"/>
      <c r="C58" s="30"/>
      <c r="D58" s="30"/>
      <c r="E58" s="30"/>
      <c r="F58" s="31"/>
    </row>
    <row r="59" spans="1:6" ht="29" customHeight="1">
      <c r="A59" s="23">
        <v>653</v>
      </c>
      <c r="B59" s="23"/>
      <c r="C59" s="30"/>
      <c r="D59" s="30"/>
      <c r="E59" s="30"/>
      <c r="F59" s="31"/>
    </row>
    <row r="60" spans="1:6" ht="29" customHeight="1">
      <c r="A60" s="23">
        <v>654</v>
      </c>
      <c r="B60" s="23"/>
      <c r="C60" s="30"/>
      <c r="D60" s="30"/>
      <c r="E60" s="30"/>
      <c r="F60" s="31"/>
    </row>
    <row r="61" spans="1:6" ht="29" customHeight="1">
      <c r="A61" s="23">
        <v>655</v>
      </c>
      <c r="B61" s="23"/>
      <c r="C61" s="30"/>
      <c r="D61" s="30"/>
      <c r="E61" s="30"/>
      <c r="F61" s="31"/>
    </row>
    <row r="62" spans="1:6" ht="29" customHeight="1">
      <c r="A62" s="23">
        <v>656</v>
      </c>
      <c r="B62" s="23"/>
      <c r="C62" s="30"/>
      <c r="D62" s="30"/>
      <c r="E62" s="30"/>
      <c r="F62" s="31"/>
    </row>
    <row r="63" spans="1:6" ht="29" customHeight="1">
      <c r="A63" s="23">
        <v>657</v>
      </c>
      <c r="B63" s="23"/>
      <c r="C63" s="30"/>
      <c r="D63" s="30"/>
      <c r="E63" s="30"/>
      <c r="F63" s="31"/>
    </row>
    <row r="64" spans="1:6" ht="29" customHeight="1">
      <c r="A64" s="23">
        <v>658</v>
      </c>
      <c r="B64" s="23"/>
      <c r="C64" s="30"/>
      <c r="D64" s="30"/>
      <c r="E64" s="30"/>
      <c r="F64" s="31"/>
    </row>
    <row r="65" spans="1:6" ht="29" customHeight="1">
      <c r="A65" s="23">
        <v>659</v>
      </c>
      <c r="B65" s="23"/>
      <c r="C65" s="30"/>
      <c r="D65" s="30"/>
      <c r="E65" s="30"/>
      <c r="F65" s="31"/>
    </row>
    <row r="66" spans="1:6" ht="29" customHeight="1">
      <c r="A66" s="23">
        <v>660</v>
      </c>
      <c r="B66" s="23"/>
      <c r="C66" s="30"/>
      <c r="D66" s="30"/>
      <c r="E66" s="30"/>
      <c r="F66" s="31"/>
    </row>
  </sheetData>
  <sheetProtection password="CA9C" sheet="1" objects="1" scenarios="1"/>
  <mergeCells count="10">
    <mergeCell ref="A1:F1"/>
    <mergeCell ref="C2:D2"/>
    <mergeCell ref="A2:B2"/>
    <mergeCell ref="A4:A6"/>
    <mergeCell ref="B4:B6"/>
    <mergeCell ref="C4:C6"/>
    <mergeCell ref="D4:D6"/>
    <mergeCell ref="E4:E6"/>
    <mergeCell ref="F4:F6"/>
    <mergeCell ref="A3:F3"/>
  </mergeCells>
  <pageMargins left="0.7" right="0.7" top="0.75" bottom="0.75" header="0.3" footer="0.3"/>
  <pageSetup paperSize="9" scale="8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0"/>
  <sheetViews>
    <sheetView workbookViewId="0">
      <selection activeCell="G4" sqref="G4"/>
    </sheetView>
  </sheetViews>
  <sheetFormatPr defaultRowHeight="18"/>
  <cols>
    <col min="1" max="1" width="10.54296875" style="4" customWidth="1"/>
    <col min="2" max="2" width="11.08984375" style="4" customWidth="1"/>
    <col min="3" max="3" width="9.36328125" style="4" customWidth="1"/>
    <col min="4" max="7" width="10.54296875" style="4" customWidth="1"/>
    <col min="8" max="8" width="15.81640625" style="4" customWidth="1"/>
    <col min="9" max="12" width="8.7265625" style="4"/>
    <col min="13" max="13" width="8.08984375" style="4" customWidth="1"/>
    <col min="14" max="16384" width="8.7265625" style="4"/>
  </cols>
  <sheetData>
    <row r="1" spans="1:13" ht="21" thickBot="1">
      <c r="A1" s="84" t="s">
        <v>146</v>
      </c>
      <c r="B1" s="84"/>
      <c r="C1" s="84"/>
      <c r="D1" s="84"/>
      <c r="E1" s="84"/>
      <c r="F1" s="84"/>
      <c r="G1" s="84"/>
      <c r="H1" s="84"/>
    </row>
    <row r="2" spans="1:13" ht="39" customHeight="1">
      <c r="A2" s="85" t="str">
        <f>'Master sheet'!A3</f>
        <v>jktdh; mPp ek/;fed fo|ky; fnyksn gkFkh] ia-l- vV# ftyk ckjka</v>
      </c>
      <c r="B2" s="86"/>
      <c r="C2" s="86"/>
      <c r="D2" s="86"/>
      <c r="E2" s="86"/>
      <c r="F2" s="86"/>
      <c r="G2" s="86"/>
      <c r="H2" s="87"/>
    </row>
    <row r="3" spans="1:13" ht="16" customHeight="1">
      <c r="A3" s="32"/>
      <c r="B3" s="33"/>
      <c r="C3" s="88" t="str">
        <f>'Master sheet'!C2</f>
        <v>(DISEC CODE : 08310302101)</v>
      </c>
      <c r="D3" s="88"/>
      <c r="E3" s="88"/>
      <c r="F3" s="88"/>
      <c r="G3" s="33"/>
      <c r="H3" s="34"/>
    </row>
    <row r="4" spans="1:13" ht="28" customHeight="1">
      <c r="A4" s="35"/>
      <c r="B4" s="36"/>
      <c r="C4" s="36"/>
      <c r="D4" s="89" t="s">
        <v>140</v>
      </c>
      <c r="E4" s="89"/>
      <c r="F4" s="36"/>
      <c r="G4" s="36"/>
      <c r="H4" s="37"/>
      <c r="I4" s="5" t="s">
        <v>112</v>
      </c>
    </row>
    <row r="5" spans="1:13" ht="28" customHeight="1">
      <c r="A5" s="35"/>
      <c r="B5" s="36"/>
      <c r="C5" s="36"/>
      <c r="D5" s="90" t="s">
        <v>113</v>
      </c>
      <c r="E5" s="90"/>
      <c r="F5" s="36"/>
      <c r="G5" s="36"/>
      <c r="H5" s="37"/>
      <c r="I5" s="6">
        <v>611</v>
      </c>
      <c r="J5" s="7"/>
      <c r="K5" s="7" t="s">
        <v>114</v>
      </c>
      <c r="L5" s="8"/>
      <c r="M5" s="8"/>
    </row>
    <row r="6" spans="1:13">
      <c r="A6" s="38"/>
      <c r="B6" s="39"/>
      <c r="C6" s="39"/>
      <c r="D6" s="39"/>
      <c r="E6" s="39"/>
      <c r="F6" s="39"/>
      <c r="G6" s="39"/>
      <c r="H6" s="40"/>
    </row>
    <row r="7" spans="1:13">
      <c r="A7" s="38"/>
      <c r="B7" s="39"/>
      <c r="C7" s="91"/>
      <c r="D7" s="91"/>
      <c r="E7" s="91"/>
      <c r="F7" s="91"/>
      <c r="G7" s="39"/>
      <c r="H7" s="40"/>
    </row>
    <row r="8" spans="1:13">
      <c r="A8" s="38"/>
      <c r="B8" s="39"/>
      <c r="C8" s="39"/>
      <c r="D8" s="39"/>
      <c r="E8" s="39"/>
      <c r="F8" s="39"/>
      <c r="G8" s="39"/>
      <c r="H8" s="40"/>
    </row>
    <row r="9" spans="1:13">
      <c r="A9" s="38"/>
      <c r="B9" s="39"/>
      <c r="C9" s="39"/>
      <c r="D9" s="39"/>
      <c r="E9" s="39"/>
      <c r="F9" s="39"/>
      <c r="G9" s="39"/>
      <c r="H9" s="40"/>
    </row>
    <row r="10" spans="1:13" ht="25.5" customHeight="1">
      <c r="A10" s="99" t="s">
        <v>145</v>
      </c>
      <c r="B10" s="100"/>
      <c r="C10" s="53">
        <f>VLOOKUP($I$5,'Master sheet'!$A$4:$F$66,2,0)</f>
        <v>1576</v>
      </c>
      <c r="D10" s="39"/>
      <c r="E10" s="39"/>
      <c r="F10" s="39"/>
      <c r="G10" s="39"/>
      <c r="H10" s="40"/>
    </row>
    <row r="11" spans="1:13">
      <c r="A11" s="38"/>
      <c r="B11" s="39"/>
      <c r="C11" s="39"/>
      <c r="D11" s="39"/>
      <c r="E11" s="39"/>
      <c r="F11" s="39"/>
      <c r="G11" s="39"/>
      <c r="H11" s="40"/>
    </row>
    <row r="12" spans="1:13" ht="21">
      <c r="A12" s="41"/>
      <c r="B12" s="42" t="s">
        <v>115</v>
      </c>
      <c r="C12" s="42"/>
      <c r="D12" s="43"/>
      <c r="E12" s="44"/>
      <c r="F12" s="92" t="str">
        <f>VLOOKUP($I$5,'Master sheet'!$A$4:$F$66,3,0)</f>
        <v>JAVED KHAN</v>
      </c>
      <c r="G12" s="92"/>
      <c r="H12" s="93"/>
    </row>
    <row r="13" spans="1:13" ht="21">
      <c r="A13" s="41" t="s">
        <v>116</v>
      </c>
      <c r="B13" s="42"/>
      <c r="C13" s="42"/>
      <c r="D13" s="82" t="str">
        <f>VLOOKUP($I$5,'Master sheet'!$A$4:$F$66,5,0)</f>
        <v>RUBEENA BEGAM</v>
      </c>
      <c r="E13" s="82"/>
      <c r="F13" s="82"/>
      <c r="G13" s="82"/>
      <c r="H13" s="45" t="s">
        <v>117</v>
      </c>
    </row>
    <row r="14" spans="1:13" ht="21">
      <c r="A14" s="94" t="str">
        <f>VLOOKUP($I$5,'Master sheet'!$A$4:$F$66,4,0)</f>
        <v>LAIK MOHAMMAD</v>
      </c>
      <c r="B14" s="92"/>
      <c r="C14" s="92"/>
      <c r="D14" s="43" t="s">
        <v>141</v>
      </c>
      <c r="E14" s="43"/>
      <c r="F14" s="43"/>
      <c r="G14" s="43"/>
      <c r="H14" s="46" t="str">
        <f>VLOOKUP($I$5,'Master sheet'!$A$4:$F$66,6,0)</f>
        <v>21-05-2004</v>
      </c>
    </row>
    <row r="15" spans="1:13" ht="20.5">
      <c r="A15" s="47" t="s">
        <v>118</v>
      </c>
      <c r="B15" s="42"/>
      <c r="C15" s="95" t="str">
        <f>'Master sheet'!A3</f>
        <v>jktdh; mPp ek/;fed fo|ky; fnyksn gkFkh] ia-l- vV# ftyk ckjka</v>
      </c>
      <c r="D15" s="95"/>
      <c r="E15" s="95"/>
      <c r="F15" s="95"/>
      <c r="G15" s="95"/>
      <c r="H15" s="96"/>
    </row>
    <row r="16" spans="1:13" ht="20.5">
      <c r="A16" s="47" t="s">
        <v>142</v>
      </c>
      <c r="B16" s="42"/>
      <c r="C16" s="42"/>
      <c r="D16" s="42"/>
      <c r="E16" s="42"/>
      <c r="F16" s="42"/>
      <c r="G16" s="42"/>
      <c r="H16" s="48"/>
    </row>
    <row r="17" spans="1:8" ht="20.5">
      <c r="A17" s="41"/>
      <c r="B17" s="42"/>
      <c r="C17" s="42"/>
      <c r="D17" s="42"/>
      <c r="E17" s="42"/>
      <c r="F17" s="42"/>
      <c r="G17" s="42"/>
      <c r="H17" s="48"/>
    </row>
    <row r="18" spans="1:8" ht="20.5">
      <c r="A18" s="41"/>
      <c r="B18" s="42"/>
      <c r="C18" s="42"/>
      <c r="D18" s="42"/>
      <c r="E18" s="42"/>
      <c r="F18" s="42"/>
      <c r="G18" s="42"/>
      <c r="H18" s="48"/>
    </row>
    <row r="19" spans="1:8" ht="20.5">
      <c r="A19" s="41" t="s">
        <v>144</v>
      </c>
      <c r="B19" s="42"/>
      <c r="C19" s="42"/>
      <c r="D19" s="42"/>
      <c r="E19" s="42"/>
      <c r="F19" s="42"/>
      <c r="G19" s="42"/>
      <c r="H19" s="48"/>
    </row>
    <row r="20" spans="1:8" ht="20.5">
      <c r="A20" s="41" t="s">
        <v>119</v>
      </c>
      <c r="B20" s="42"/>
      <c r="C20" s="42"/>
      <c r="D20" s="42"/>
      <c r="E20" s="42"/>
      <c r="F20" s="42"/>
      <c r="G20" s="42"/>
      <c r="H20" s="48"/>
    </row>
    <row r="21" spans="1:8" ht="20.5">
      <c r="A21" s="41"/>
      <c r="B21" s="42"/>
      <c r="C21" s="42"/>
      <c r="D21" s="42"/>
      <c r="E21" s="42"/>
      <c r="F21" s="42"/>
      <c r="G21" s="42"/>
      <c r="H21" s="48"/>
    </row>
    <row r="22" spans="1:8" ht="20.5">
      <c r="A22" s="41"/>
      <c r="B22" s="42"/>
      <c r="C22" s="42"/>
      <c r="D22" s="42"/>
      <c r="E22" s="42"/>
      <c r="F22" s="42"/>
      <c r="G22" s="42"/>
      <c r="H22" s="48"/>
    </row>
    <row r="23" spans="1:8" ht="21">
      <c r="A23" s="41" t="s">
        <v>120</v>
      </c>
      <c r="B23" s="49" t="str">
        <f>'Master sheet'!F2</f>
        <v>15.05.2020</v>
      </c>
      <c r="C23" s="42"/>
      <c r="D23" s="42"/>
      <c r="E23" s="42"/>
      <c r="F23" s="97" t="s">
        <v>121</v>
      </c>
      <c r="G23" s="97"/>
      <c r="H23" s="98"/>
    </row>
    <row r="24" spans="1:8" ht="21">
      <c r="A24" s="41"/>
      <c r="B24" s="42"/>
      <c r="C24" s="42"/>
      <c r="D24" s="42"/>
      <c r="E24" s="42"/>
      <c r="F24" s="82" t="str">
        <f>C3</f>
        <v>(DISEC CODE : 08310302101)</v>
      </c>
      <c r="G24" s="82"/>
      <c r="H24" s="83"/>
    </row>
    <row r="25" spans="1:8" ht="20.5">
      <c r="A25" s="41"/>
      <c r="B25" s="42"/>
      <c r="C25" s="42"/>
      <c r="D25" s="42"/>
      <c r="E25" s="42"/>
      <c r="F25" s="42"/>
      <c r="G25" s="42"/>
      <c r="H25" s="48"/>
    </row>
    <row r="26" spans="1:8" ht="21" thickBot="1">
      <c r="A26" s="50"/>
      <c r="B26" s="51"/>
      <c r="C26" s="51"/>
      <c r="D26" s="51"/>
      <c r="E26" s="51"/>
      <c r="F26" s="51"/>
      <c r="G26" s="51"/>
      <c r="H26" s="52"/>
    </row>
    <row r="27" spans="1:8" ht="20.5">
      <c r="A27" s="9"/>
      <c r="B27" s="9"/>
      <c r="C27" s="9"/>
      <c r="D27" s="9"/>
      <c r="E27" s="9"/>
      <c r="F27" s="9"/>
      <c r="G27" s="9"/>
      <c r="H27" s="9"/>
    </row>
    <row r="28" spans="1:8" ht="20.5">
      <c r="A28" s="9"/>
      <c r="B28" s="9"/>
      <c r="C28" s="9"/>
      <c r="D28" s="9"/>
      <c r="E28" s="9"/>
      <c r="F28" s="9"/>
      <c r="G28" s="9"/>
      <c r="H28" s="9"/>
    </row>
    <row r="29" spans="1:8" ht="20.5">
      <c r="A29" s="9"/>
      <c r="B29" s="9"/>
      <c r="C29" s="9"/>
      <c r="D29" s="9"/>
      <c r="E29" s="9"/>
      <c r="F29" s="9"/>
      <c r="G29" s="9"/>
      <c r="H29" s="9"/>
    </row>
    <row r="30" spans="1:8" ht="20.5">
      <c r="A30" s="9"/>
      <c r="B30" s="9"/>
      <c r="C30" s="9"/>
      <c r="D30" s="9"/>
      <c r="E30" s="9"/>
      <c r="F30" s="9"/>
      <c r="G30" s="9"/>
      <c r="H30" s="9"/>
    </row>
    <row r="31" spans="1:8" ht="20.5">
      <c r="A31" s="9"/>
      <c r="B31" s="9"/>
      <c r="C31" s="9"/>
      <c r="D31" s="9"/>
      <c r="E31" s="9"/>
      <c r="F31" s="9"/>
      <c r="G31" s="9"/>
      <c r="H31" s="9"/>
    </row>
    <row r="32" spans="1:8" ht="20.5">
      <c r="A32" s="9"/>
      <c r="B32" s="9"/>
      <c r="C32" s="9"/>
      <c r="D32" s="9"/>
      <c r="E32" s="9"/>
      <c r="F32" s="9"/>
      <c r="G32" s="9"/>
      <c r="H32" s="9"/>
    </row>
    <row r="33" spans="1:8" ht="20.5">
      <c r="A33" s="9"/>
      <c r="B33" s="9"/>
      <c r="C33" s="9"/>
      <c r="D33" s="9"/>
      <c r="E33" s="9"/>
      <c r="F33" s="9"/>
      <c r="G33" s="9"/>
      <c r="H33" s="9"/>
    </row>
    <row r="34" spans="1:8" ht="20.5">
      <c r="A34" s="9"/>
      <c r="B34" s="9"/>
      <c r="C34" s="9"/>
      <c r="D34" s="9"/>
      <c r="E34" s="9"/>
      <c r="F34" s="9"/>
      <c r="G34" s="9"/>
      <c r="H34" s="9"/>
    </row>
    <row r="35" spans="1:8" ht="20.5">
      <c r="A35" s="9"/>
      <c r="B35" s="9"/>
      <c r="C35" s="9"/>
      <c r="D35" s="9"/>
      <c r="E35" s="9"/>
      <c r="F35" s="9"/>
      <c r="G35" s="9"/>
      <c r="H35" s="9"/>
    </row>
    <row r="36" spans="1:8" ht="20.5">
      <c r="A36" s="9"/>
      <c r="B36" s="9"/>
      <c r="C36" s="9"/>
      <c r="D36" s="9"/>
      <c r="E36" s="9"/>
      <c r="F36" s="9"/>
      <c r="G36" s="9"/>
      <c r="H36" s="9"/>
    </row>
    <row r="37" spans="1:8" ht="20.5">
      <c r="A37" s="9"/>
      <c r="B37" s="9"/>
      <c r="C37" s="9"/>
      <c r="D37" s="9"/>
      <c r="E37" s="9"/>
      <c r="F37" s="9"/>
      <c r="G37" s="9"/>
      <c r="H37" s="9"/>
    </row>
    <row r="38" spans="1:8" ht="20.5">
      <c r="A38" s="9"/>
      <c r="B38" s="9"/>
      <c r="C38" s="9"/>
      <c r="D38" s="9"/>
      <c r="E38" s="9"/>
      <c r="F38" s="9"/>
      <c r="G38" s="9"/>
      <c r="H38" s="9"/>
    </row>
    <row r="39" spans="1:8" ht="20.5">
      <c r="A39" s="9"/>
      <c r="B39" s="9"/>
      <c r="C39" s="9"/>
      <c r="D39" s="9"/>
      <c r="E39" s="9"/>
      <c r="F39" s="9"/>
      <c r="G39" s="9"/>
      <c r="H39" s="9"/>
    </row>
    <row r="40" spans="1:8" ht="20.5">
      <c r="A40" s="9"/>
      <c r="B40" s="9"/>
      <c r="C40" s="9"/>
      <c r="D40" s="9"/>
      <c r="E40" s="9"/>
      <c r="F40" s="9"/>
      <c r="G40" s="9"/>
      <c r="H40" s="9"/>
    </row>
  </sheetData>
  <sheetProtection password="CA9C" sheet="1" objects="1" scenarios="1"/>
  <mergeCells count="13">
    <mergeCell ref="F24:H24"/>
    <mergeCell ref="A1:H1"/>
    <mergeCell ref="A2:H2"/>
    <mergeCell ref="C3:F3"/>
    <mergeCell ref="D4:E4"/>
    <mergeCell ref="D5:E5"/>
    <mergeCell ref="C7:F7"/>
    <mergeCell ref="F12:H12"/>
    <mergeCell ref="D13:G13"/>
    <mergeCell ref="A14:C14"/>
    <mergeCell ref="C15:H15"/>
    <mergeCell ref="F23:H23"/>
    <mergeCell ref="A10:B10"/>
  </mergeCells>
  <pageMargins left="0.7" right="0.47" top="0.75" bottom="0.75" header="0.3" footer="0.3"/>
  <pageSetup paperSize="9" scale="99" orientation="portrait" verticalDpi="0" r:id="rId1"/>
  <headerFooter>
    <oddFooter>&amp;Cwww.rajteachers.net</oddFooter>
  </headerFooter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Instruction</vt:lpstr>
      <vt:lpstr>Master sheet</vt:lpstr>
      <vt:lpstr>क्रमोन्नति प्रमाण-पत्र</vt:lpstr>
      <vt:lpstr>'क्रमोन्नति प्रमाण-पत्र'!Print_Area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2020-04-19T19:33:46Z</dcterms:modified>
</cp:coreProperties>
</file>