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40" windowWidth="19420" windowHeight="7950"/>
  </bookViews>
  <sheets>
    <sheet name="increment 2019" sheetId="1" r:id="rId1"/>
    <sheet name="peeo Staff" sheetId="2" r:id="rId2"/>
    <sheet name="6th pay com." sheetId="3" r:id="rId3"/>
  </sheets>
  <definedNames>
    <definedName name="a">#REF!</definedName>
    <definedName name="BEEO">#REF!</definedName>
    <definedName name="Excel_BuiltIn__FilterDatabase_1">#REF!</definedName>
    <definedName name="Excel_BuiltIn__FilterDatabase_10">#REF!</definedName>
    <definedName name="Excel_BuiltIn__FilterDatabase_2">#REF!</definedName>
    <definedName name="Excel_BuiltIn__FilterDatabase_3">#REF!</definedName>
    <definedName name="Excel_BuiltIn__FilterDatabase_4">#REF!</definedName>
    <definedName name="Excel_BuiltIn__FilterDatabase_5">#REF!</definedName>
    <definedName name="Excel_BuiltIn__FilterDatabase_6">#REF!</definedName>
    <definedName name="Excel_BuiltIn__FilterDatabase_7">#REF!</definedName>
    <definedName name="Excel_BuiltIn__FilterDatabase_8">#REF!</definedName>
    <definedName name="Excel_BuiltIn__FilterDatabase_9">#REF!</definedName>
    <definedName name="Ganesh">#REF!</definedName>
    <definedName name="JAH">#REF!</definedName>
    <definedName name="jah.">#REF!</definedName>
    <definedName name="jahajpur">#REF!</definedName>
    <definedName name="no">#REF!</definedName>
    <definedName name="PRAPATRA">#REF!</definedName>
    <definedName name="_xlnm.Print_Area" localSheetId="0">'increment 2019'!$A$1:$H$42</definedName>
    <definedName name="RAJU">#REF!</definedName>
    <definedName name="rosghu">#REF!</definedName>
    <definedName name="SATISH">#REF!</definedName>
    <definedName name="tjtsj">#REF!</definedName>
  </definedNames>
  <calcPr calcId="124519"/>
</workbook>
</file>

<file path=xl/calcChain.xml><?xml version="1.0" encoding="utf-8"?>
<calcChain xmlns="http://schemas.openxmlformats.org/spreadsheetml/2006/main">
  <c r="D9" i="3"/>
  <c r="H10"/>
  <c r="I10"/>
  <c r="J10"/>
  <c r="H11"/>
  <c r="I11"/>
  <c r="J11"/>
  <c r="H12"/>
  <c r="I12"/>
  <c r="J12"/>
  <c r="I9"/>
  <c r="J9" l="1"/>
  <c r="H9" s="1"/>
  <c r="G28" i="2"/>
  <c r="G27"/>
  <c r="G26"/>
  <c r="G25"/>
  <c r="G24"/>
  <c r="G23"/>
  <c r="G22"/>
  <c r="G21"/>
  <c r="G20"/>
  <c r="G19"/>
  <c r="G18"/>
  <c r="G17"/>
  <c r="G16"/>
  <c r="G15"/>
  <c r="G14"/>
  <c r="G13"/>
  <c r="G12"/>
  <c r="G11"/>
  <c r="G10"/>
  <c r="G9"/>
  <c r="G10" i="1"/>
  <c r="G11"/>
  <c r="G12"/>
  <c r="G13"/>
  <c r="G14"/>
  <c r="G15"/>
  <c r="G16"/>
  <c r="G17"/>
  <c r="G18"/>
  <c r="G19"/>
  <c r="G20"/>
  <c r="G21"/>
  <c r="G22"/>
  <c r="G23"/>
  <c r="G24"/>
  <c r="G25"/>
  <c r="G26"/>
  <c r="G27"/>
  <c r="G28"/>
  <c r="G9"/>
</calcChain>
</file>

<file path=xl/sharedStrings.xml><?xml version="1.0" encoding="utf-8"?>
<sst xmlns="http://schemas.openxmlformats.org/spreadsheetml/2006/main" count="120" uniqueCount="60">
  <si>
    <t>Ø-la-</t>
  </si>
  <si>
    <t>uke dkfeZd</t>
  </si>
  <si>
    <t>in</t>
  </si>
  <si>
    <t>osru o`f) fnukad</t>
  </si>
  <si>
    <t xml:space="preserve"> osru o`f) ckn osru</t>
  </si>
  <si>
    <t>vkxkeh osru o`f+) frfFk</t>
  </si>
  <si>
    <t>ysoy eSfVªDl</t>
  </si>
  <si>
    <t>orZeku osru</t>
  </si>
  <si>
    <t xml:space="preserve">dk;kZy;&amp;vkns'k </t>
  </si>
  <si>
    <t xml:space="preserve">izfrfyfi%&amp; fuEukfdr dks lwpukFkZ ,ao ;Fkko';d dk;Zokgh gsrq izsf"kr gS A </t>
  </si>
  <si>
    <t>03- lacaf/kr dkfeZd   ----------------------------------------------------------------------------------------------------------------------</t>
  </si>
  <si>
    <t>04- O;fDrxr i=koyh -----------------------------------------------------------------------------------------------------------------------</t>
  </si>
  <si>
    <t xml:space="preserve">05- jf{kr i=koyh </t>
  </si>
  <si>
    <t>01-lacaf/kr dks"kkf/kdkjh@midks"kkf/kdkjh</t>
  </si>
  <si>
    <t>02- ys[kk 'kk[kk LFkkuh; dk;kZy;</t>
  </si>
  <si>
    <t xml:space="preserve"> fnukad%&amp;</t>
  </si>
  <si>
    <t>iz/kkukpk;Z</t>
  </si>
  <si>
    <t>izekf.kr fd;k tkrk gS fd mDr dkfeZdksa us ,sls fdlh vodk'k dk miHkksx ughs fd;k gS ftlls mudh osru o`f) izHkkfor gksrh gksA</t>
  </si>
  <si>
    <t xml:space="preserve">dzekad %&amp; -------------@laLFkk@Qk&amp;ok0os0o`0@2019@ </t>
  </si>
  <si>
    <r>
      <rPr>
        <sz val="11"/>
        <rFont val="Calibri"/>
        <family val="2"/>
        <scheme val="minor"/>
      </rPr>
      <t>30-6-2019</t>
    </r>
    <r>
      <rPr>
        <sz val="11"/>
        <rFont val="Kruti Dev 011"/>
      </rPr>
      <t xml:space="preserve"> dks izkIr dj jgs osru</t>
    </r>
  </si>
  <si>
    <t>dk;kZy; iz/kkukpk;Z] jktdh; mPp ek/;fed fo|ky; bUnjokM+k ia-l- jkuh ¼ikyh½</t>
  </si>
  <si>
    <r>
      <rPr>
        <sz val="12"/>
        <color rgb="FF000000"/>
        <rFont val="Calibri"/>
        <family val="2"/>
        <scheme val="minor"/>
      </rPr>
      <t>30 Oct. 2017</t>
    </r>
    <r>
      <rPr>
        <sz val="13"/>
        <color rgb="FF000000"/>
        <rFont val="Calibri"/>
        <family val="2"/>
        <scheme val="minor"/>
      </rPr>
      <t xml:space="preserve"> </t>
    </r>
    <r>
      <rPr>
        <sz val="13"/>
        <color rgb="FF000000"/>
        <rFont val="Kruti Dev 010"/>
      </rPr>
      <t>o f}rh; la'kks/ku fnukad</t>
    </r>
    <r>
      <rPr>
        <sz val="13"/>
        <color rgb="FF000000"/>
        <rFont val="Calibri"/>
        <family val="2"/>
        <scheme val="minor"/>
      </rPr>
      <t xml:space="preserve"> </t>
    </r>
    <r>
      <rPr>
        <sz val="12"/>
        <color rgb="FF000000"/>
        <rFont val="Calibri"/>
        <family val="2"/>
        <scheme val="minor"/>
      </rPr>
      <t>09-12-2017</t>
    </r>
    <r>
      <rPr>
        <sz val="13"/>
        <color rgb="FF000000"/>
        <rFont val="Calibri"/>
        <family val="2"/>
        <scheme val="minor"/>
      </rPr>
      <t xml:space="preserve"> </t>
    </r>
    <r>
      <rPr>
        <sz val="13"/>
        <color rgb="FF000000"/>
        <rFont val="Kruti Dev 010"/>
      </rPr>
      <t xml:space="preserve">ds vuqlj.k esa bl fo|ky; esa dk;Zjr fuEufyf[kr dkfeZdksa dks muds }kjk ,d o"kZ dh larks"ktud lsok iw.kZ djus ij fnukad </t>
    </r>
    <r>
      <rPr>
        <sz val="12"/>
        <color rgb="FF000000"/>
        <rFont val="Calibri"/>
        <family val="2"/>
        <scheme val="minor"/>
      </rPr>
      <t>01/07/2019</t>
    </r>
    <r>
      <rPr>
        <sz val="13"/>
        <color rgb="FF000000"/>
        <rFont val="Kruti Dev 010"/>
      </rPr>
      <t xml:space="preserve"> ls okf"kZd osru o`f} muds uke ds lEeq[k vafdr dkWye la[;k 07 ds vuqlkj Lohd`r dh tkdj rnuqlkj osru ,ao HkRrs fn;s tkus dh Lohd`fr iznku dh tkrh gS A osru o`f) tqykbZ ekg dh izFke rkjh[k dks dkfeZd ds vkdfLed vodk'k ds vfrfjDr vU; vodk'k ij gksus dh fLFkfr esa osru o`f) dk ykHk dk;Zxzg.k djus dh frfFk ls ns; gksxkA    </t>
    </r>
  </si>
  <si>
    <r>
      <t xml:space="preserve">     </t>
    </r>
    <r>
      <rPr>
        <sz val="12"/>
        <color rgb="FF000000"/>
        <rFont val="Kruti Dev 010"/>
      </rPr>
      <t xml:space="preserve">     </t>
    </r>
    <r>
      <rPr>
        <sz val="13"/>
        <color rgb="FF000000"/>
        <rFont val="Kruti Dev 010"/>
      </rPr>
      <t>jkT; ljdkj ds foRr foHkkx ds vkns'k dzekad%&amp;</t>
    </r>
    <r>
      <rPr>
        <sz val="12"/>
        <color rgb="FF000000"/>
        <rFont val="Kruti Dev 011"/>
      </rPr>
      <t xml:space="preserve"> </t>
    </r>
    <r>
      <rPr>
        <sz val="12"/>
        <color rgb="FF000000"/>
        <rFont val="Calibri"/>
        <family val="2"/>
        <scheme val="minor"/>
      </rPr>
      <t>F.15(1)FD(Rules)/2017 Jaipur Dated</t>
    </r>
  </si>
  <si>
    <t>lkaoj ey ;kno</t>
  </si>
  <si>
    <t>O;k[;krk</t>
  </si>
  <si>
    <t>dY;k.k flag</t>
  </si>
  <si>
    <t>ekaxhyky jkWaxh</t>
  </si>
  <si>
    <t>ofj"B v/;kid</t>
  </si>
  <si>
    <t>ghjkyky tkV</t>
  </si>
  <si>
    <t>egsUnz iVsy</t>
  </si>
  <si>
    <t>lqjs'k dqekj vknjk</t>
  </si>
  <si>
    <r>
      <t xml:space="preserve">v/;kid </t>
    </r>
    <r>
      <rPr>
        <sz val="12"/>
        <color indexed="8"/>
        <rFont val="Calibri"/>
        <family val="2"/>
        <scheme val="minor"/>
      </rPr>
      <t>L-2</t>
    </r>
  </si>
  <si>
    <t>vtqZu flag dqEikor</t>
  </si>
  <si>
    <r>
      <t xml:space="preserve">v/;kid </t>
    </r>
    <r>
      <rPr>
        <sz val="12"/>
        <color indexed="8"/>
        <rFont val="Calibri"/>
        <family val="2"/>
        <scheme val="minor"/>
      </rPr>
      <t>L-1</t>
    </r>
  </si>
  <si>
    <t>Hkykjke eksckjlk</t>
  </si>
  <si>
    <t>eunhi flag HkqYyj</t>
  </si>
  <si>
    <r>
      <t xml:space="preserve">ihbZVh </t>
    </r>
    <r>
      <rPr>
        <sz val="12"/>
        <color indexed="8"/>
        <rFont val="Calibri"/>
        <family val="2"/>
        <scheme val="minor"/>
      </rPr>
      <t>- IIIrd</t>
    </r>
  </si>
  <si>
    <t>vt; dqekj</t>
  </si>
  <si>
    <t>L-12</t>
  </si>
  <si>
    <t>L-10</t>
  </si>
  <si>
    <t>L-13</t>
  </si>
  <si>
    <t>L-11</t>
  </si>
  <si>
    <t>L-5</t>
  </si>
  <si>
    <t>p-Js-</t>
  </si>
  <si>
    <t>jktdh; vkn'kZ mPp ek/;fed fo|ky; bUnjokM+k ia-l- jkuh ¼ikyh½</t>
  </si>
  <si>
    <r>
      <rPr>
        <sz val="12"/>
        <color rgb="FF000000"/>
        <rFont val="Calibri"/>
        <family val="2"/>
        <scheme val="minor"/>
      </rPr>
      <t>30 Oct. 2017</t>
    </r>
    <r>
      <rPr>
        <sz val="13"/>
        <color rgb="FF000000"/>
        <rFont val="Calibri"/>
        <family val="2"/>
        <scheme val="minor"/>
      </rPr>
      <t xml:space="preserve"> </t>
    </r>
    <r>
      <rPr>
        <sz val="13"/>
        <color rgb="FF000000"/>
        <rFont val="Kruti Dev 010"/>
      </rPr>
      <t>o f}rh; la'kks/ku fnukad</t>
    </r>
    <r>
      <rPr>
        <sz val="13"/>
        <color rgb="FF000000"/>
        <rFont val="Calibri"/>
        <family val="2"/>
        <scheme val="minor"/>
      </rPr>
      <t xml:space="preserve"> </t>
    </r>
    <r>
      <rPr>
        <sz val="12"/>
        <color rgb="FF000000"/>
        <rFont val="Calibri"/>
        <family val="2"/>
        <scheme val="minor"/>
      </rPr>
      <t>09-12-2017</t>
    </r>
    <r>
      <rPr>
        <sz val="13"/>
        <color rgb="FF000000"/>
        <rFont val="Calibri"/>
        <family val="2"/>
        <scheme val="minor"/>
      </rPr>
      <t xml:space="preserve"> </t>
    </r>
    <r>
      <rPr>
        <sz val="13"/>
        <color rgb="FF000000"/>
        <rFont val="Kruti Dev 010"/>
      </rPr>
      <t xml:space="preserve">ds vuqlj.k esa bl ihbZbZvks dk;kZy; ds v/khuLFk </t>
    </r>
    <r>
      <rPr>
        <b/>
        <sz val="13"/>
        <color rgb="FF000000"/>
        <rFont val="Kruti Dev 010"/>
      </rPr>
      <t>jkmizkfo lsiVkok</t>
    </r>
    <r>
      <rPr>
        <sz val="13"/>
        <color rgb="FF000000"/>
        <rFont val="Kruti Dev 010"/>
      </rPr>
      <t xml:space="preserve"> esa dk;Zjr fuEufyf[kr dkfeZdksa dks muds }kjk ,d o"kZ dh larks"ktud lsok iw.kZ djus ij fnukad </t>
    </r>
    <r>
      <rPr>
        <sz val="12"/>
        <color rgb="FF000000"/>
        <rFont val="Calibri"/>
        <family val="2"/>
        <scheme val="minor"/>
      </rPr>
      <t>01/07/2019</t>
    </r>
    <r>
      <rPr>
        <sz val="13"/>
        <color rgb="FF000000"/>
        <rFont val="Kruti Dev 010"/>
      </rPr>
      <t xml:space="preserve"> ls okf"kZd osru o`f} muds uke ds lEeq[k vafdr dkWye la[;k 07 ds vuqlkj Lohd`r dh tkdj rnuqlkj osru ,ao HkRrs fn;s tkus dh Lohd`fr iznku dh tkrh gS A osru o`f) tqykbZ ekg dh izFke rkjh[k dks dkfeZd ds vkdfLed vodk'k ds vfrfjDr vU; vodk'k ij gksus dh fLFkfr esa osru o`f) dk ykHk dk;Zxzg.k djus dh frfFk ls ns; gksxkA    </t>
    </r>
  </si>
  <si>
    <t>ihjkjke</t>
  </si>
  <si>
    <t>lksguyky ukjuksfy;k</t>
  </si>
  <si>
    <t>v/;kid</t>
  </si>
  <si>
    <t>dk;kZy; iapk;r izkjfEHkd f'k{kk vf/kdkjh] jk-m-ek-fo- bUnjokM+k ia-l- jkuh ¼ikyh½</t>
  </si>
  <si>
    <t>ihbZbZvks ,oa iz/kkukpk;Z</t>
  </si>
  <si>
    <r>
      <t xml:space="preserve">     </t>
    </r>
    <r>
      <rPr>
        <sz val="12"/>
        <color rgb="FF000000"/>
        <rFont val="Kruti Dev 010"/>
      </rPr>
      <t xml:space="preserve">     </t>
    </r>
    <r>
      <rPr>
        <sz val="13"/>
        <color rgb="FF000000"/>
        <rFont val="Kruti Dev 010"/>
      </rPr>
      <t>jkT; ljdkj ds foRr foHkkx ds vkns'k dzekad%&amp;</t>
    </r>
    <r>
      <rPr>
        <sz val="12"/>
        <color rgb="FF000000"/>
        <rFont val="Kruti Dev 011"/>
      </rPr>
      <t xml:space="preserve"> </t>
    </r>
    <r>
      <rPr>
        <sz val="12"/>
        <color rgb="FF000000"/>
        <rFont val="Calibri"/>
        <family val="2"/>
        <scheme val="minor"/>
      </rPr>
      <t>F.11(7)FD(Rules)/2008 Jaipur Dated</t>
    </r>
  </si>
  <si>
    <r>
      <rPr>
        <sz val="12"/>
        <color rgb="FF000000"/>
        <rFont val="Calibri"/>
        <family val="2"/>
        <scheme val="minor"/>
      </rPr>
      <t>12-09-2008</t>
    </r>
    <r>
      <rPr>
        <sz val="13"/>
        <color rgb="FF000000"/>
        <rFont val="Calibri"/>
        <family val="2"/>
        <scheme val="minor"/>
      </rPr>
      <t xml:space="preserve"> </t>
    </r>
    <r>
      <rPr>
        <sz val="13"/>
        <color rgb="FF000000"/>
        <rFont val="Kruti Dev 010"/>
      </rPr>
      <t xml:space="preserve">¼NBs osrueku ds vquqlkj ½ ds vuqlj.k esa bl fo|ky; esa dk;Zjr fuEufyf[kr dkfeZd@ dkfeZdksa dks muds }kjk ,d o"kZ dh larks"ktud lsok iw.kZ djus ij fnukad </t>
    </r>
    <r>
      <rPr>
        <sz val="12"/>
        <color rgb="FF000000"/>
        <rFont val="Calibri"/>
        <family val="2"/>
        <scheme val="minor"/>
      </rPr>
      <t>01/07/2019</t>
    </r>
    <r>
      <rPr>
        <sz val="13"/>
        <color rgb="FF000000"/>
        <rFont val="Kruti Dev 010"/>
      </rPr>
      <t xml:space="preserve"> ls okf"kZd osru o`f} muds uke ds lEeq[k vafdr dkWye la[;k 07 ds vuqlkj Lohd`r dh tkdj rnuqlkj osru ,ao HkRrs fn;s tkus dh Lohd`fr iznku dh tkrh gS A osru o`f) tqykbZ ekg dh izFke rkjh[k dks dkfeZd ds vkdfLed vodk'k ds vfrfjDr vU; vodk'k ij gksus dh fLFkfr esa osru o`f) dk ykHk dk;Zxzg.k djus dh frfFk ls ns; gksxkA    </t>
    </r>
  </si>
  <si>
    <t>30-6-2018 dks izkIr dj jgs osru</t>
  </si>
  <si>
    <t>csfld</t>
  </si>
  <si>
    <t>xzsM is</t>
  </si>
  <si>
    <t>;ksx</t>
  </si>
  <si>
    <t>Jh yfyr dqekj</t>
  </si>
  <si>
    <t>izekf.kr fd;k tkrk gS fd mDr dkfeZd@dkfeZdksa us ,sls fdlh vodk'k dk miHkksx ughs fd;k gS ftlls mudh osru o`f) izHkkfor gksrh gksA</t>
  </si>
  <si>
    <t>30-6-2019 dks izkIr dj jgs osru</t>
  </si>
</sst>
</file>

<file path=xl/styles.xml><?xml version="1.0" encoding="utf-8"?>
<styleSheet xmlns="http://schemas.openxmlformats.org/spreadsheetml/2006/main">
  <numFmts count="1">
    <numFmt numFmtId="164" formatCode="dd/mm/yyyy"/>
  </numFmts>
  <fonts count="31">
    <font>
      <sz val="10"/>
      <name val="Arial"/>
    </font>
    <font>
      <sz val="10"/>
      <name val="Arial"/>
    </font>
    <font>
      <b/>
      <u val="double"/>
      <sz val="16"/>
      <color rgb="FF000000"/>
      <name val="Kruti Dev 011"/>
    </font>
    <font>
      <sz val="10"/>
      <name val="Kruti Dev 011"/>
    </font>
    <font>
      <b/>
      <u val="double"/>
      <sz val="14"/>
      <color rgb="FF000000"/>
      <name val="Kruti Dev 011"/>
    </font>
    <font>
      <sz val="12"/>
      <color rgb="FF000000"/>
      <name val="Kruti Dev 011"/>
    </font>
    <font>
      <sz val="11"/>
      <name val="Kruti Dev 011"/>
    </font>
    <font>
      <sz val="10"/>
      <name val="Kruti Dev 011"/>
    </font>
    <font>
      <sz val="11"/>
      <color rgb="FF000000"/>
      <name val="Kruti Dev 011"/>
    </font>
    <font>
      <b/>
      <sz val="12"/>
      <color rgb="FF000000"/>
      <name val="Kruti Dev 011"/>
    </font>
    <font>
      <sz val="8"/>
      <color indexed="8"/>
      <name val="DevLys 010"/>
    </font>
    <font>
      <sz val="12"/>
      <color rgb="FF00000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i/>
      <sz val="12"/>
      <color indexed="8"/>
      <name val="Calibri"/>
      <family val="2"/>
      <scheme val="minor"/>
    </font>
    <font>
      <b/>
      <i/>
      <sz val="11"/>
      <name val="Kruti Dev 011"/>
    </font>
    <font>
      <sz val="12"/>
      <color indexed="8"/>
      <name val="Kruti Dev 010"/>
    </font>
    <font>
      <sz val="12"/>
      <color rgb="FF000000"/>
      <name val="Kruti Dev 010"/>
    </font>
    <font>
      <sz val="13"/>
      <color rgb="FF000000"/>
      <name val="Kruti Dev 011"/>
    </font>
    <font>
      <sz val="13"/>
      <color rgb="FF000000"/>
      <name val="Calibri"/>
      <family val="2"/>
      <scheme val="minor"/>
    </font>
    <font>
      <sz val="13"/>
      <color rgb="FF000000"/>
      <name val="Kruti Dev 010"/>
    </font>
    <font>
      <sz val="13"/>
      <color indexed="8"/>
      <name val="Kruti Dev 010"/>
    </font>
    <font>
      <sz val="12"/>
      <color indexed="8"/>
      <name val="Calibri"/>
      <family val="2"/>
      <scheme val="minor"/>
    </font>
    <font>
      <b/>
      <sz val="13"/>
      <color rgb="FF000000"/>
      <name val="Kruti Dev 010"/>
    </font>
    <font>
      <sz val="12"/>
      <name val="Kruti Dev 010"/>
    </font>
    <font>
      <sz val="13"/>
      <name val="Kruti Dev 010"/>
    </font>
    <font>
      <i/>
      <sz val="12"/>
      <name val="Calibri"/>
      <family val="2"/>
      <scheme val="minor"/>
    </font>
    <font>
      <sz val="10"/>
      <color indexed="8"/>
      <name val="Calibri"/>
      <family val="2"/>
      <scheme val="minor"/>
    </font>
    <font>
      <b/>
      <u val="double"/>
      <sz val="16"/>
      <color rgb="FF000000"/>
      <name val="Kruti Dev 010"/>
    </font>
    <font>
      <b/>
      <u val="double"/>
      <sz val="14"/>
      <color rgb="FF000000"/>
      <name val="Kruti Dev 010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none">
        <bgColor indexed="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0" fillId="3" borderId="1">
      <alignment vertical="top"/>
      <protection locked="0"/>
    </xf>
  </cellStyleXfs>
  <cellXfs count="55">
    <xf numFmtId="0" fontId="0" fillId="0" borderId="0" xfId="0">
      <alignment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3" fillId="0" borderId="0" xfId="0" applyFont="1">
      <alignment vertical="center"/>
    </xf>
    <xf numFmtId="0" fontId="8" fillId="0" borderId="0" xfId="0" applyFont="1" applyBorder="1" applyAlignment="1"/>
    <xf numFmtId="0" fontId="8" fillId="0" borderId="0" xfId="0" applyFont="1" applyBorder="1" applyAlignment="1"/>
    <xf numFmtId="0" fontId="8" fillId="0" borderId="0" xfId="0" applyFont="1" applyBorder="1" applyAlignment="1">
      <alignment vertical="top"/>
    </xf>
    <xf numFmtId="164" fontId="13" fillId="0" borderId="1" xfId="1" applyNumberFormat="1" applyFont="1" applyFill="1" applyBorder="1" applyAlignment="1" applyProtection="1">
      <alignment horizontal="center"/>
    </xf>
    <xf numFmtId="0" fontId="14" fillId="0" borderId="1" xfId="1" applyNumberFormat="1" applyFont="1" applyFill="1" applyBorder="1" applyAlignment="1" applyProtection="1">
      <alignment horizontal="center"/>
    </xf>
    <xf numFmtId="0" fontId="15" fillId="0" borderId="1" xfId="1" applyNumberFormat="1" applyFont="1" applyFill="1" applyBorder="1" applyAlignment="1" applyProtection="1">
      <alignment horizontal="center"/>
    </xf>
    <xf numFmtId="0" fontId="15" fillId="2" borderId="1" xfId="1" applyNumberFormat="1" applyFont="1" applyFill="1" applyBorder="1" applyAlignment="1" applyProtection="1">
      <alignment horizontal="center"/>
    </xf>
    <xf numFmtId="0" fontId="9" fillId="0" borderId="0" xfId="0" applyFont="1" applyBorder="1" applyAlignment="1"/>
    <xf numFmtId="0" fontId="7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vertical="center"/>
    </xf>
    <xf numFmtId="0" fontId="17" fillId="0" borderId="0" xfId="1" applyFont="1" applyFill="1" applyBorder="1" applyAlignment="1" applyProtection="1">
      <alignment horizontal="left" vertical="top" wrapText="1"/>
    </xf>
    <xf numFmtId="0" fontId="2" fillId="0" borderId="0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top" wrapText="1"/>
    </xf>
    <xf numFmtId="0" fontId="17" fillId="0" borderId="0" xfId="1" applyFont="1" applyFill="1" applyBorder="1" applyAlignment="1" applyProtection="1">
      <alignment horizontal="left" vertical="top" wrapText="1"/>
    </xf>
    <xf numFmtId="0" fontId="22" fillId="3" borderId="1" xfId="1" applyFont="1" applyFill="1" applyBorder="1" applyAlignment="1" applyProtection="1">
      <alignment horizontal="left" vertical="center"/>
    </xf>
    <xf numFmtId="0" fontId="17" fillId="3" borderId="1" xfId="1" applyFont="1" applyFill="1" applyBorder="1" applyAlignment="1" applyProtection="1">
      <alignment horizontal="left" vertical="center"/>
    </xf>
    <xf numFmtId="0" fontId="22" fillId="0" borderId="1" xfId="1" applyFont="1" applyFill="1" applyBorder="1" applyAlignment="1" applyProtection="1">
      <alignment horizontal="left"/>
    </xf>
    <xf numFmtId="0" fontId="14" fillId="3" borderId="1" xfId="1" applyNumberFormat="1" applyFont="1" applyFill="1" applyBorder="1" applyAlignment="1" applyProtection="1">
      <alignment horizontal="center" vertical="center"/>
    </xf>
    <xf numFmtId="0" fontId="25" fillId="3" borderId="1" xfId="0" applyFont="1" applyFill="1" applyBorder="1" applyAlignment="1">
      <alignment horizontal="center" vertical="top" wrapText="1"/>
    </xf>
    <xf numFmtId="0" fontId="16" fillId="3" borderId="1" xfId="0" applyFont="1" applyFill="1" applyBorder="1" applyAlignment="1">
      <alignment horizontal="center" vertical="center" wrapText="1"/>
    </xf>
    <xf numFmtId="0" fontId="16" fillId="3" borderId="1" xfId="0" applyFont="1" applyFill="1" applyBorder="1" applyAlignment="1">
      <alignment horizontal="center" wrapText="1"/>
    </xf>
    <xf numFmtId="0" fontId="27" fillId="3" borderId="1" xfId="0" applyFont="1" applyFill="1" applyBorder="1" applyAlignment="1">
      <alignment horizontal="center" vertical="center"/>
    </xf>
    <xf numFmtId="0" fontId="17" fillId="3" borderId="1" xfId="1" applyFont="1" applyFill="1" applyBorder="1" applyAlignment="1" applyProtection="1">
      <alignment horizontal="left" vertical="center" wrapText="1"/>
    </xf>
    <xf numFmtId="0" fontId="15" fillId="3" borderId="1" xfId="1" applyNumberFormat="1" applyFont="1" applyFill="1" applyBorder="1" applyAlignment="1" applyProtection="1">
      <alignment horizontal="center" vertical="center"/>
    </xf>
    <xf numFmtId="164" fontId="28" fillId="3" borderId="1" xfId="1" applyNumberFormat="1" applyFont="1" applyFill="1" applyBorder="1" applyAlignment="1" applyProtection="1">
      <alignment horizontal="center" vertical="center"/>
    </xf>
    <xf numFmtId="0" fontId="9" fillId="0" borderId="0" xfId="0" applyFont="1" applyBorder="1" applyAlignment="1">
      <alignment vertical="top" wrapText="1"/>
    </xf>
    <xf numFmtId="0" fontId="6" fillId="0" borderId="1" xfId="0" applyFont="1" applyFill="1" applyBorder="1" applyAlignment="1">
      <alignment horizontal="center" vertical="top" wrapText="1"/>
    </xf>
    <xf numFmtId="0" fontId="29" fillId="0" borderId="0" xfId="0" applyFont="1" applyBorder="1" applyAlignment="1">
      <alignment horizontal="center"/>
    </xf>
    <xf numFmtId="0" fontId="29" fillId="0" borderId="0" xfId="0" applyFont="1" applyBorder="1" applyAlignment="1">
      <alignment horizontal="center"/>
    </xf>
    <xf numFmtId="0" fontId="30" fillId="0" borderId="0" xfId="0" applyFont="1" applyBorder="1" applyAlignment="1">
      <alignment horizontal="center"/>
    </xf>
    <xf numFmtId="0" fontId="5" fillId="0" borderId="0" xfId="0" applyFont="1" applyBorder="1" applyAlignment="1">
      <alignment horizontal="right" vertical="top" wrapText="1"/>
    </xf>
    <xf numFmtId="0" fontId="19" fillId="0" borderId="0" xfId="0" applyFont="1" applyBorder="1" applyAlignment="1">
      <alignment horizontal="justify" vertical="justify" wrapText="1"/>
    </xf>
    <xf numFmtId="0" fontId="5" fillId="0" borderId="2" xfId="0" applyFont="1" applyBorder="1" applyAlignment="1">
      <alignment horizontal="left" vertical="top" wrapText="1"/>
    </xf>
    <xf numFmtId="0" fontId="9" fillId="0" borderId="0" xfId="0" applyFont="1" applyBorder="1" applyAlignment="1">
      <alignment horizontal="center" vertical="top" wrapText="1"/>
    </xf>
    <xf numFmtId="0" fontId="17" fillId="0" borderId="3" xfId="1" applyFont="1" applyFill="1" applyBorder="1" applyAlignment="1" applyProtection="1">
      <alignment horizontal="left" vertical="top" wrapText="1"/>
    </xf>
    <xf numFmtId="0" fontId="17" fillId="0" borderId="0" xfId="1" applyFont="1" applyFill="1" applyBorder="1" applyAlignment="1" applyProtection="1">
      <alignment horizontal="left" vertical="top" wrapText="1"/>
    </xf>
    <xf numFmtId="0" fontId="8" fillId="0" borderId="0" xfId="0" applyFont="1" applyBorder="1" applyAlignment="1">
      <alignment horizontal="left" vertical="top"/>
    </xf>
    <xf numFmtId="0" fontId="8" fillId="0" borderId="0" xfId="0" applyFont="1" applyBorder="1" applyAlignment="1">
      <alignment horizontal="left"/>
    </xf>
    <xf numFmtId="0" fontId="9" fillId="0" borderId="0" xfId="0" applyFont="1" applyBorder="1" applyAlignment="1">
      <alignment horizontal="center"/>
    </xf>
    <xf numFmtId="0" fontId="9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6" fillId="0" borderId="1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center"/>
    </xf>
    <xf numFmtId="0" fontId="26" fillId="3" borderId="1" xfId="0" applyFont="1" applyFill="1" applyBorder="1" applyAlignment="1">
      <alignment horizontal="center" vertical="top" wrapText="1"/>
    </xf>
    <xf numFmtId="0" fontId="25" fillId="3" borderId="1" xfId="0" applyFont="1" applyFill="1" applyBorder="1" applyAlignment="1">
      <alignment horizontal="center" vertical="top" wrapText="1"/>
    </xf>
    <xf numFmtId="0" fontId="2" fillId="0" borderId="0" xfId="0" applyFont="1" applyBorder="1" applyAlignment="1">
      <alignment horizontal="center"/>
    </xf>
    <xf numFmtId="0" fontId="19" fillId="0" borderId="0" xfId="0" applyFont="1" applyBorder="1" applyAlignment="1">
      <alignment horizontal="justify" vertical="center" wrapText="1"/>
    </xf>
    <xf numFmtId="0" fontId="25" fillId="3" borderId="1" xfId="0" applyFont="1" applyFill="1" applyBorder="1" applyAlignment="1">
      <alignment horizontal="center" vertical="center" wrapText="1"/>
    </xf>
  </cellXfs>
  <cellStyles count="2">
    <cellStyle name="Normal" xfId="0" builtinId="0"/>
    <cellStyle name="Style 1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2"/>
  <sheetViews>
    <sheetView tabSelected="1" workbookViewId="0">
      <selection activeCell="D7" sqref="D7"/>
    </sheetView>
  </sheetViews>
  <sheetFormatPr defaultColWidth="9" defaultRowHeight="12.5"/>
  <cols>
    <col min="1" max="1" width="5.26953125" customWidth="1"/>
    <col min="2" max="2" width="21.7265625" style="1" customWidth="1"/>
    <col min="3" max="3" width="12.26953125" customWidth="1"/>
    <col min="4" max="4" width="7.81640625" style="2" customWidth="1"/>
    <col min="5" max="5" width="9.453125" style="2" customWidth="1"/>
    <col min="6" max="6" width="11.1796875" customWidth="1"/>
    <col min="7" max="7" width="9.7265625" customWidth="1"/>
    <col min="8" max="8" width="12.1796875" customWidth="1"/>
    <col min="9" max="256" width="10" customWidth="1"/>
  </cols>
  <sheetData>
    <row r="1" spans="1:11" ht="18.75" customHeight="1">
      <c r="A1" s="35" t="s">
        <v>20</v>
      </c>
      <c r="B1" s="35"/>
      <c r="C1" s="35"/>
      <c r="D1" s="35"/>
      <c r="E1" s="35"/>
      <c r="F1" s="35"/>
      <c r="G1" s="35"/>
      <c r="H1" s="35"/>
      <c r="I1" s="3"/>
      <c r="J1" s="3"/>
      <c r="K1" s="3"/>
    </row>
    <row r="2" spans="1:11" ht="16.5" customHeight="1">
      <c r="A2" s="34"/>
      <c r="B2" s="34"/>
      <c r="C2" s="36" t="s">
        <v>8</v>
      </c>
      <c r="D2" s="36"/>
      <c r="E2" s="34"/>
      <c r="F2" s="34"/>
      <c r="G2" s="34"/>
      <c r="H2" s="34"/>
      <c r="I2" s="3"/>
      <c r="J2" s="3"/>
      <c r="K2" s="3"/>
    </row>
    <row r="3" spans="1:11" ht="16.5" customHeight="1">
      <c r="A3" s="37" t="s">
        <v>22</v>
      </c>
      <c r="B3" s="37"/>
      <c r="C3" s="37"/>
      <c r="D3" s="37"/>
      <c r="E3" s="37"/>
      <c r="F3" s="37"/>
      <c r="G3" s="37"/>
      <c r="H3" s="37"/>
      <c r="I3" s="3"/>
      <c r="J3" s="3"/>
      <c r="K3" s="3"/>
    </row>
    <row r="4" spans="1:11" ht="84" customHeight="1">
      <c r="A4" s="38" t="s">
        <v>21</v>
      </c>
      <c r="B4" s="38"/>
      <c r="C4" s="38"/>
      <c r="D4" s="38"/>
      <c r="E4" s="38"/>
      <c r="F4" s="38"/>
      <c r="G4" s="38"/>
      <c r="H4" s="38"/>
      <c r="I4" s="3"/>
      <c r="J4" s="3"/>
      <c r="K4" s="3"/>
    </row>
    <row r="5" spans="1:11" ht="6.75" customHeight="1">
      <c r="A5" s="39"/>
      <c r="B5" s="39"/>
      <c r="C5" s="39"/>
      <c r="D5" s="39"/>
      <c r="E5" s="39"/>
      <c r="F5" s="39"/>
      <c r="G5" s="39"/>
      <c r="H5" s="39"/>
      <c r="I5" s="3"/>
      <c r="J5" s="3"/>
      <c r="K5" s="3"/>
    </row>
    <row r="6" spans="1:11" ht="30" customHeight="1">
      <c r="A6" s="48" t="s">
        <v>0</v>
      </c>
      <c r="B6" s="48" t="s">
        <v>1</v>
      </c>
      <c r="C6" s="48" t="s">
        <v>2</v>
      </c>
      <c r="D6" s="48" t="s">
        <v>59</v>
      </c>
      <c r="E6" s="48"/>
      <c r="F6" s="48" t="s">
        <v>3</v>
      </c>
      <c r="G6" s="48" t="s">
        <v>4</v>
      </c>
      <c r="H6" s="48" t="s">
        <v>5</v>
      </c>
      <c r="I6" s="3"/>
      <c r="J6" s="3"/>
      <c r="K6" s="3"/>
    </row>
    <row r="7" spans="1:11" ht="28">
      <c r="A7" s="48"/>
      <c r="B7" s="48"/>
      <c r="C7" s="48"/>
      <c r="D7" s="33" t="s">
        <v>6</v>
      </c>
      <c r="E7" s="33" t="s">
        <v>7</v>
      </c>
      <c r="F7" s="48"/>
      <c r="G7" s="48"/>
      <c r="H7" s="48"/>
      <c r="I7" s="3"/>
      <c r="J7" s="3"/>
      <c r="K7" s="3"/>
    </row>
    <row r="8" spans="1:11" ht="14">
      <c r="A8" s="14">
        <v>1</v>
      </c>
      <c r="B8" s="15">
        <v>2</v>
      </c>
      <c r="C8" s="14">
        <v>3</v>
      </c>
      <c r="D8" s="15">
        <v>4</v>
      </c>
      <c r="E8" s="14">
        <v>5</v>
      </c>
      <c r="F8" s="15">
        <v>6</v>
      </c>
      <c r="G8" s="14">
        <v>7</v>
      </c>
      <c r="H8" s="15">
        <v>8</v>
      </c>
      <c r="I8" s="3"/>
      <c r="J8" s="3"/>
      <c r="K8" s="3"/>
    </row>
    <row r="9" spans="1:11" ht="16" customHeight="1">
      <c r="A9" s="13">
        <v>1</v>
      </c>
      <c r="B9" s="21" t="s">
        <v>23</v>
      </c>
      <c r="C9" s="22" t="s">
        <v>24</v>
      </c>
      <c r="D9" s="8" t="s">
        <v>39</v>
      </c>
      <c r="E9" s="9">
        <v>38000</v>
      </c>
      <c r="F9" s="7">
        <v>43647</v>
      </c>
      <c r="G9" s="9">
        <f>IF(AND(E9=""),"",MROUND(E9*1.03,100))</f>
        <v>39100</v>
      </c>
      <c r="H9" s="7">
        <v>44013</v>
      </c>
      <c r="I9" s="3"/>
      <c r="J9" s="3"/>
      <c r="K9" s="3"/>
    </row>
    <row r="10" spans="1:11" ht="16" customHeight="1">
      <c r="A10" s="13">
        <v>2</v>
      </c>
      <c r="B10" s="21" t="s">
        <v>25</v>
      </c>
      <c r="C10" s="22" t="s">
        <v>24</v>
      </c>
      <c r="D10" s="8" t="s">
        <v>38</v>
      </c>
      <c r="E10" s="9">
        <v>45600</v>
      </c>
      <c r="F10" s="7">
        <v>43647</v>
      </c>
      <c r="G10" s="9">
        <f t="shared" ref="G10:G28" si="0">IF(AND(E10=""),"",MROUND(E10*1.03,100))</f>
        <v>47000</v>
      </c>
      <c r="H10" s="7">
        <v>44013</v>
      </c>
      <c r="I10" s="3"/>
      <c r="J10" s="3"/>
      <c r="K10" s="3"/>
    </row>
    <row r="11" spans="1:11" ht="16" customHeight="1">
      <c r="A11" s="13">
        <v>3</v>
      </c>
      <c r="B11" s="21" t="s">
        <v>26</v>
      </c>
      <c r="C11" s="22" t="s">
        <v>27</v>
      </c>
      <c r="D11" s="8" t="s">
        <v>40</v>
      </c>
      <c r="E11" s="9">
        <v>69200</v>
      </c>
      <c r="F11" s="7">
        <v>43647</v>
      </c>
      <c r="G11" s="9">
        <f t="shared" si="0"/>
        <v>71300</v>
      </c>
      <c r="H11" s="7">
        <v>44013</v>
      </c>
      <c r="I11" s="3"/>
      <c r="J11" s="3"/>
      <c r="K11" s="3"/>
    </row>
    <row r="12" spans="1:11" ht="16" customHeight="1">
      <c r="A12" s="13">
        <v>4</v>
      </c>
      <c r="B12" s="21" t="s">
        <v>28</v>
      </c>
      <c r="C12" s="22" t="s">
        <v>27</v>
      </c>
      <c r="D12" s="8" t="s">
        <v>41</v>
      </c>
      <c r="E12" s="9">
        <v>47900</v>
      </c>
      <c r="F12" s="7">
        <v>43647</v>
      </c>
      <c r="G12" s="9">
        <f t="shared" si="0"/>
        <v>49300</v>
      </c>
      <c r="H12" s="7">
        <v>44013</v>
      </c>
      <c r="I12" s="3"/>
      <c r="J12" s="3"/>
      <c r="K12" s="3"/>
    </row>
    <row r="13" spans="1:11" ht="16" customHeight="1">
      <c r="A13" s="13">
        <v>5</v>
      </c>
      <c r="B13" s="21" t="s">
        <v>29</v>
      </c>
      <c r="C13" s="22" t="s">
        <v>27</v>
      </c>
      <c r="D13" s="8" t="s">
        <v>41</v>
      </c>
      <c r="E13" s="9">
        <v>40100</v>
      </c>
      <c r="F13" s="7">
        <v>43647</v>
      </c>
      <c r="G13" s="9">
        <f t="shared" si="0"/>
        <v>41300</v>
      </c>
      <c r="H13" s="7">
        <v>44013</v>
      </c>
      <c r="I13" s="3"/>
      <c r="J13" s="3"/>
      <c r="K13" s="3"/>
    </row>
    <row r="14" spans="1:11" ht="16" customHeight="1">
      <c r="A14" s="13">
        <v>6</v>
      </c>
      <c r="B14" s="21" t="s">
        <v>30</v>
      </c>
      <c r="C14" s="22" t="s">
        <v>31</v>
      </c>
      <c r="D14" s="8" t="s">
        <v>41</v>
      </c>
      <c r="E14" s="9">
        <v>49300</v>
      </c>
      <c r="F14" s="7">
        <v>43647</v>
      </c>
      <c r="G14" s="9">
        <f t="shared" si="0"/>
        <v>50800</v>
      </c>
      <c r="H14" s="7">
        <v>44013</v>
      </c>
      <c r="I14" s="3"/>
      <c r="J14" s="3"/>
      <c r="K14" s="3"/>
    </row>
    <row r="15" spans="1:11" ht="16" customHeight="1">
      <c r="A15" s="13">
        <v>7</v>
      </c>
      <c r="B15" s="21" t="s">
        <v>32</v>
      </c>
      <c r="C15" s="22" t="s">
        <v>33</v>
      </c>
      <c r="D15" s="8" t="s">
        <v>41</v>
      </c>
      <c r="E15" s="9">
        <v>45100</v>
      </c>
      <c r="F15" s="7">
        <v>43647</v>
      </c>
      <c r="G15" s="9">
        <f t="shared" si="0"/>
        <v>46500</v>
      </c>
      <c r="H15" s="7">
        <v>44013</v>
      </c>
      <c r="I15" s="3"/>
      <c r="J15" s="3"/>
      <c r="K15" s="3"/>
    </row>
    <row r="16" spans="1:11" ht="16" customHeight="1">
      <c r="A16" s="13">
        <v>8</v>
      </c>
      <c r="B16" s="21" t="s">
        <v>34</v>
      </c>
      <c r="C16" s="22" t="s">
        <v>33</v>
      </c>
      <c r="D16" s="8" t="s">
        <v>38</v>
      </c>
      <c r="E16" s="9">
        <v>65000</v>
      </c>
      <c r="F16" s="7">
        <v>43647</v>
      </c>
      <c r="G16" s="9">
        <f t="shared" si="0"/>
        <v>67000</v>
      </c>
      <c r="H16" s="7">
        <v>44013</v>
      </c>
      <c r="I16" s="3"/>
      <c r="J16" s="3"/>
      <c r="K16" s="3"/>
    </row>
    <row r="17" spans="1:11" ht="16" customHeight="1">
      <c r="A17" s="13">
        <v>9</v>
      </c>
      <c r="B17" s="21" t="s">
        <v>35</v>
      </c>
      <c r="C17" s="22" t="s">
        <v>36</v>
      </c>
      <c r="D17" s="8" t="s">
        <v>39</v>
      </c>
      <c r="E17" s="10">
        <v>34800</v>
      </c>
      <c r="F17" s="7">
        <v>43647</v>
      </c>
      <c r="G17" s="9">
        <f t="shared" si="0"/>
        <v>35800</v>
      </c>
      <c r="H17" s="7">
        <v>44013</v>
      </c>
      <c r="I17" s="3"/>
      <c r="J17" s="3"/>
      <c r="K17" s="3"/>
    </row>
    <row r="18" spans="1:11" ht="16" customHeight="1">
      <c r="A18" s="13">
        <v>10</v>
      </c>
      <c r="B18" s="23" t="s">
        <v>37</v>
      </c>
      <c r="C18" s="22" t="s">
        <v>43</v>
      </c>
      <c r="D18" s="8" t="s">
        <v>42</v>
      </c>
      <c r="E18" s="10">
        <v>29600</v>
      </c>
      <c r="F18" s="7">
        <v>43647</v>
      </c>
      <c r="G18" s="9">
        <f t="shared" si="0"/>
        <v>30500</v>
      </c>
      <c r="H18" s="7">
        <v>44013</v>
      </c>
      <c r="I18" s="3"/>
      <c r="J18" s="3"/>
      <c r="K18" s="3"/>
    </row>
    <row r="19" spans="1:11" ht="16" customHeight="1">
      <c r="A19" s="13">
        <v>11</v>
      </c>
      <c r="B19" s="23"/>
      <c r="C19" s="22"/>
      <c r="D19" s="8"/>
      <c r="E19" s="10"/>
      <c r="F19" s="7"/>
      <c r="G19" s="9" t="str">
        <f t="shared" si="0"/>
        <v/>
      </c>
      <c r="H19" s="7"/>
      <c r="I19" s="3"/>
      <c r="J19" s="3"/>
      <c r="K19" s="3"/>
    </row>
    <row r="20" spans="1:11" ht="16" customHeight="1">
      <c r="A20" s="13">
        <v>12</v>
      </c>
      <c r="B20" s="23"/>
      <c r="C20" s="22"/>
      <c r="D20" s="8"/>
      <c r="E20" s="10"/>
      <c r="F20" s="7"/>
      <c r="G20" s="9" t="str">
        <f t="shared" si="0"/>
        <v/>
      </c>
      <c r="H20" s="7"/>
      <c r="I20" s="3"/>
      <c r="J20" s="3"/>
      <c r="K20" s="3"/>
    </row>
    <row r="21" spans="1:11" ht="16.5">
      <c r="A21" s="13">
        <v>13</v>
      </c>
      <c r="B21" s="23"/>
      <c r="C21" s="22"/>
      <c r="D21" s="8"/>
      <c r="E21" s="10"/>
      <c r="F21" s="7"/>
      <c r="G21" s="9" t="str">
        <f t="shared" si="0"/>
        <v/>
      </c>
      <c r="H21" s="7"/>
      <c r="I21" s="3"/>
      <c r="J21" s="3"/>
      <c r="K21" s="3"/>
    </row>
    <row r="22" spans="1:11" ht="16.5">
      <c r="A22" s="13">
        <v>14</v>
      </c>
      <c r="B22" s="23"/>
      <c r="C22" s="22"/>
      <c r="D22" s="8"/>
      <c r="E22" s="10"/>
      <c r="F22" s="7"/>
      <c r="G22" s="9" t="str">
        <f t="shared" si="0"/>
        <v/>
      </c>
      <c r="H22" s="7"/>
      <c r="I22" s="3"/>
      <c r="J22" s="3"/>
      <c r="K22" s="3"/>
    </row>
    <row r="23" spans="1:11" ht="16.5">
      <c r="A23" s="13">
        <v>15</v>
      </c>
      <c r="B23" s="23"/>
      <c r="C23" s="22"/>
      <c r="D23" s="8"/>
      <c r="E23" s="10"/>
      <c r="F23" s="7"/>
      <c r="G23" s="9" t="str">
        <f t="shared" si="0"/>
        <v/>
      </c>
      <c r="H23" s="7"/>
      <c r="I23" s="3"/>
      <c r="J23" s="3"/>
      <c r="K23" s="3"/>
    </row>
    <row r="24" spans="1:11" ht="16.5">
      <c r="A24" s="13">
        <v>16</v>
      </c>
      <c r="B24" s="23"/>
      <c r="C24" s="22"/>
      <c r="D24" s="8"/>
      <c r="E24" s="10"/>
      <c r="F24" s="7"/>
      <c r="G24" s="9" t="str">
        <f t="shared" si="0"/>
        <v/>
      </c>
      <c r="H24" s="7"/>
      <c r="I24" s="3"/>
      <c r="J24" s="3"/>
      <c r="K24" s="3"/>
    </row>
    <row r="25" spans="1:11" ht="16.5">
      <c r="A25" s="13">
        <v>17</v>
      </c>
      <c r="B25" s="23"/>
      <c r="C25" s="22"/>
      <c r="D25" s="8"/>
      <c r="E25" s="10"/>
      <c r="F25" s="7"/>
      <c r="G25" s="9" t="str">
        <f t="shared" si="0"/>
        <v/>
      </c>
      <c r="H25" s="7"/>
      <c r="I25" s="3"/>
      <c r="J25" s="3"/>
      <c r="K25" s="3"/>
    </row>
    <row r="26" spans="1:11" ht="16.5">
      <c r="A26" s="13">
        <v>18</v>
      </c>
      <c r="B26" s="23"/>
      <c r="C26" s="22"/>
      <c r="D26" s="8"/>
      <c r="E26" s="10"/>
      <c r="F26" s="7"/>
      <c r="G26" s="9" t="str">
        <f t="shared" si="0"/>
        <v/>
      </c>
      <c r="H26" s="7"/>
      <c r="I26" s="3"/>
      <c r="J26" s="3"/>
      <c r="K26" s="3"/>
    </row>
    <row r="27" spans="1:11" ht="16.5">
      <c r="A27" s="13">
        <v>19</v>
      </c>
      <c r="B27" s="23"/>
      <c r="C27" s="22"/>
      <c r="D27" s="8"/>
      <c r="E27" s="10"/>
      <c r="F27" s="7"/>
      <c r="G27" s="9" t="str">
        <f t="shared" si="0"/>
        <v/>
      </c>
      <c r="H27" s="7"/>
      <c r="I27" s="3"/>
      <c r="J27" s="3"/>
      <c r="K27" s="3"/>
    </row>
    <row r="28" spans="1:11" ht="16.5">
      <c r="A28" s="13">
        <v>20</v>
      </c>
      <c r="B28" s="23"/>
      <c r="C28" s="22"/>
      <c r="D28" s="8"/>
      <c r="E28" s="10"/>
      <c r="F28" s="7"/>
      <c r="G28" s="9" t="str">
        <f t="shared" si="0"/>
        <v/>
      </c>
      <c r="H28" s="7"/>
      <c r="I28" s="3"/>
      <c r="J28" s="3"/>
      <c r="K28" s="3"/>
    </row>
    <row r="29" spans="1:11" ht="15.75" customHeight="1">
      <c r="A29" s="16"/>
      <c r="B29" s="41" t="s">
        <v>17</v>
      </c>
      <c r="C29" s="41"/>
      <c r="D29" s="41"/>
      <c r="E29" s="41"/>
      <c r="F29" s="41"/>
      <c r="G29" s="41"/>
      <c r="H29" s="41"/>
      <c r="I29" s="3"/>
      <c r="J29" s="3"/>
      <c r="K29" s="3"/>
    </row>
    <row r="30" spans="1:11" ht="15.75" customHeight="1">
      <c r="A30" s="12"/>
      <c r="B30" s="42"/>
      <c r="C30" s="42"/>
      <c r="D30" s="42"/>
      <c r="E30" s="42"/>
      <c r="F30" s="42"/>
      <c r="G30" s="42"/>
      <c r="H30" s="42"/>
      <c r="I30" s="3"/>
      <c r="J30" s="3"/>
      <c r="K30" s="3"/>
    </row>
    <row r="31" spans="1:11" ht="18" customHeight="1">
      <c r="A31" s="12"/>
      <c r="B31" s="17"/>
      <c r="C31" s="17"/>
      <c r="D31" s="17"/>
      <c r="E31" s="17"/>
      <c r="F31" s="17"/>
      <c r="G31" s="17"/>
      <c r="H31" s="17"/>
      <c r="I31" s="3"/>
      <c r="J31" s="3"/>
      <c r="K31" s="3"/>
    </row>
    <row r="32" spans="1:11" ht="16.5" customHeight="1">
      <c r="A32" s="4"/>
      <c r="B32" s="4"/>
      <c r="C32" s="4"/>
      <c r="D32" s="40" t="s">
        <v>16</v>
      </c>
      <c r="E32" s="40"/>
      <c r="F32" s="40"/>
      <c r="G32" s="40"/>
      <c r="H32" s="40"/>
      <c r="I32" s="3"/>
      <c r="J32" s="3"/>
      <c r="K32" s="3"/>
    </row>
    <row r="33" spans="1:11" ht="34.5" customHeight="1">
      <c r="A33" s="4"/>
      <c r="B33" s="4"/>
      <c r="C33" s="4"/>
      <c r="D33" s="40" t="s">
        <v>44</v>
      </c>
      <c r="E33" s="40"/>
      <c r="F33" s="40"/>
      <c r="G33" s="40"/>
      <c r="H33" s="40"/>
      <c r="I33" s="3"/>
      <c r="J33" s="3"/>
      <c r="K33" s="3"/>
    </row>
    <row r="34" spans="1:11" ht="15.5">
      <c r="A34" s="46" t="s">
        <v>18</v>
      </c>
      <c r="B34" s="46"/>
      <c r="C34" s="46"/>
      <c r="D34" s="46"/>
      <c r="E34" s="46"/>
      <c r="F34" s="11" t="s">
        <v>15</v>
      </c>
      <c r="G34" s="45"/>
      <c r="H34" s="45"/>
      <c r="I34" s="3"/>
      <c r="J34" s="3"/>
      <c r="K34" s="3"/>
    </row>
    <row r="35" spans="1:11" ht="14">
      <c r="A35" s="43" t="s">
        <v>9</v>
      </c>
      <c r="B35" s="43"/>
      <c r="C35" s="43"/>
      <c r="D35" s="43"/>
      <c r="E35" s="43"/>
      <c r="F35" s="43"/>
      <c r="G35" s="43"/>
      <c r="H35" s="43"/>
      <c r="I35" s="3"/>
      <c r="J35" s="3"/>
      <c r="K35" s="3"/>
    </row>
    <row r="36" spans="1:11" ht="14">
      <c r="A36" s="44" t="s">
        <v>13</v>
      </c>
      <c r="B36" s="44"/>
      <c r="C36" s="44"/>
      <c r="D36" s="44"/>
      <c r="E36" s="5"/>
      <c r="F36" s="5"/>
      <c r="G36" s="5"/>
      <c r="H36" s="5"/>
      <c r="I36" s="3"/>
      <c r="J36" s="3"/>
      <c r="K36" s="3"/>
    </row>
    <row r="37" spans="1:11" ht="14">
      <c r="A37" s="43" t="s">
        <v>14</v>
      </c>
      <c r="B37" s="43"/>
      <c r="C37" s="43"/>
      <c r="D37" s="43"/>
      <c r="E37" s="6"/>
      <c r="F37" s="6"/>
      <c r="G37" s="6"/>
      <c r="H37" s="6"/>
      <c r="I37" s="3"/>
      <c r="J37" s="3"/>
      <c r="K37" s="3"/>
    </row>
    <row r="38" spans="1:11" ht="14">
      <c r="A38" s="43" t="s">
        <v>10</v>
      </c>
      <c r="B38" s="43"/>
      <c r="C38" s="43"/>
      <c r="D38" s="43"/>
      <c r="E38" s="43"/>
      <c r="F38" s="43"/>
      <c r="G38" s="43"/>
      <c r="H38" s="43"/>
      <c r="I38" s="3"/>
      <c r="J38" s="3"/>
      <c r="K38" s="3"/>
    </row>
    <row r="39" spans="1:11" ht="14">
      <c r="A39" s="43" t="s">
        <v>11</v>
      </c>
      <c r="B39" s="43"/>
      <c r="C39" s="43"/>
      <c r="D39" s="43"/>
      <c r="E39" s="43"/>
      <c r="F39" s="43"/>
      <c r="G39" s="43"/>
      <c r="H39" s="43"/>
      <c r="I39" s="3"/>
      <c r="J39" s="3"/>
      <c r="K39" s="3"/>
    </row>
    <row r="40" spans="1:11" ht="14">
      <c r="A40" s="44" t="s">
        <v>12</v>
      </c>
      <c r="B40" s="44"/>
      <c r="C40" s="44"/>
      <c r="D40" s="44"/>
      <c r="E40" s="44"/>
      <c r="F40" s="44"/>
      <c r="G40" s="44"/>
      <c r="H40" s="44"/>
      <c r="I40" s="3"/>
      <c r="J40" s="3"/>
      <c r="K40" s="3"/>
    </row>
    <row r="41" spans="1:11" ht="15" customHeight="1">
      <c r="A41" s="4"/>
      <c r="B41" s="4"/>
      <c r="C41" s="4"/>
      <c r="D41" s="40" t="s">
        <v>16</v>
      </c>
      <c r="E41" s="40"/>
      <c r="F41" s="40"/>
      <c r="G41" s="40"/>
      <c r="H41" s="40"/>
      <c r="I41" s="3"/>
      <c r="J41" s="3"/>
      <c r="K41" s="3"/>
    </row>
    <row r="42" spans="1:11" ht="31.5" customHeight="1">
      <c r="A42" s="4"/>
      <c r="B42" s="4"/>
      <c r="C42" s="4"/>
      <c r="D42" s="40" t="s">
        <v>44</v>
      </c>
      <c r="E42" s="40"/>
      <c r="F42" s="40"/>
      <c r="G42" s="40"/>
      <c r="H42" s="40"/>
      <c r="I42" s="3"/>
      <c r="J42" s="3"/>
      <c r="K42" s="3"/>
    </row>
  </sheetData>
  <mergeCells count="25">
    <mergeCell ref="D41:H41"/>
    <mergeCell ref="D42:H42"/>
    <mergeCell ref="B29:H30"/>
    <mergeCell ref="A39:H39"/>
    <mergeCell ref="A40:H40"/>
    <mergeCell ref="A35:H35"/>
    <mergeCell ref="A38:H38"/>
    <mergeCell ref="A37:D37"/>
    <mergeCell ref="A36:D36"/>
    <mergeCell ref="G34:H34"/>
    <mergeCell ref="D32:H32"/>
    <mergeCell ref="D33:H33"/>
    <mergeCell ref="A34:E34"/>
    <mergeCell ref="A1:H1"/>
    <mergeCell ref="H6:H7"/>
    <mergeCell ref="C2:D2"/>
    <mergeCell ref="A3:H3"/>
    <mergeCell ref="A4:H4"/>
    <mergeCell ref="A5:H5"/>
    <mergeCell ref="B6:B7"/>
    <mergeCell ref="C6:C7"/>
    <mergeCell ref="A6:A7"/>
    <mergeCell ref="D6:E6"/>
    <mergeCell ref="F6:F7"/>
    <mergeCell ref="G6:G7"/>
  </mergeCells>
  <printOptions horizontalCentered="1"/>
  <pageMargins left="0.7" right="0.45" top="0.5" bottom="0.21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"/>
  <sheetViews>
    <sheetView workbookViewId="0">
      <selection activeCell="J41" sqref="J41"/>
    </sheetView>
  </sheetViews>
  <sheetFormatPr defaultColWidth="9" defaultRowHeight="12.5"/>
  <cols>
    <col min="1" max="1" width="5.26953125" customWidth="1"/>
    <col min="2" max="2" width="21.81640625" style="1" customWidth="1"/>
    <col min="3" max="3" width="12.26953125" customWidth="1"/>
    <col min="4" max="4" width="8.26953125" style="2" customWidth="1"/>
    <col min="5" max="5" width="10" style="2" customWidth="1"/>
    <col min="6" max="6" width="11.7265625" customWidth="1"/>
    <col min="7" max="7" width="10.54296875" customWidth="1"/>
    <col min="8" max="8" width="12.81640625" customWidth="1"/>
    <col min="9" max="256" width="10" customWidth="1"/>
  </cols>
  <sheetData>
    <row r="1" spans="1:11" ht="18.75" customHeight="1">
      <c r="A1" s="47" t="s">
        <v>49</v>
      </c>
      <c r="B1" s="47"/>
      <c r="C1" s="47"/>
      <c r="D1" s="47"/>
      <c r="E1" s="47"/>
      <c r="F1" s="47"/>
      <c r="G1" s="47"/>
      <c r="H1" s="47"/>
      <c r="I1" s="3"/>
      <c r="J1" s="3"/>
      <c r="K1" s="3"/>
    </row>
    <row r="2" spans="1:11" ht="16.5" customHeight="1">
      <c r="A2" s="18"/>
      <c r="B2" s="18"/>
      <c r="C2" s="47" t="s">
        <v>8</v>
      </c>
      <c r="D2" s="47"/>
      <c r="E2" s="18"/>
      <c r="F2" s="18"/>
      <c r="G2" s="18"/>
      <c r="H2" s="18"/>
      <c r="I2" s="3"/>
      <c r="J2" s="3"/>
      <c r="K2" s="3"/>
    </row>
    <row r="3" spans="1:11" ht="16.5" customHeight="1">
      <c r="A3" s="37" t="s">
        <v>22</v>
      </c>
      <c r="B3" s="37"/>
      <c r="C3" s="37"/>
      <c r="D3" s="37"/>
      <c r="E3" s="37"/>
      <c r="F3" s="37"/>
      <c r="G3" s="37"/>
      <c r="H3" s="37"/>
      <c r="I3" s="3"/>
      <c r="J3" s="3"/>
      <c r="K3" s="3"/>
    </row>
    <row r="4" spans="1:11" ht="101.25" customHeight="1">
      <c r="A4" s="38" t="s">
        <v>45</v>
      </c>
      <c r="B4" s="38"/>
      <c r="C4" s="38"/>
      <c r="D4" s="38"/>
      <c r="E4" s="38"/>
      <c r="F4" s="38"/>
      <c r="G4" s="38"/>
      <c r="H4" s="38"/>
      <c r="I4" s="3"/>
      <c r="J4" s="3"/>
      <c r="K4" s="3"/>
    </row>
    <row r="5" spans="1:11" ht="6.75" customHeight="1">
      <c r="A5" s="39"/>
      <c r="B5" s="39"/>
      <c r="C5" s="39"/>
      <c r="D5" s="39"/>
      <c r="E5" s="39"/>
      <c r="F5" s="39"/>
      <c r="G5" s="39"/>
      <c r="H5" s="39"/>
      <c r="I5" s="3"/>
      <c r="J5" s="3"/>
      <c r="K5" s="3"/>
    </row>
    <row r="6" spans="1:11" ht="30" customHeight="1">
      <c r="A6" s="48" t="s">
        <v>0</v>
      </c>
      <c r="B6" s="48" t="s">
        <v>1</v>
      </c>
      <c r="C6" s="48" t="s">
        <v>2</v>
      </c>
      <c r="D6" s="48" t="s">
        <v>19</v>
      </c>
      <c r="E6" s="48"/>
      <c r="F6" s="48" t="s">
        <v>3</v>
      </c>
      <c r="G6" s="48" t="s">
        <v>4</v>
      </c>
      <c r="H6" s="48" t="s">
        <v>5</v>
      </c>
      <c r="I6" s="3"/>
      <c r="J6" s="3"/>
      <c r="K6" s="3"/>
    </row>
    <row r="7" spans="1:11" ht="28">
      <c r="A7" s="48"/>
      <c r="B7" s="48"/>
      <c r="C7" s="48"/>
      <c r="D7" s="19" t="s">
        <v>6</v>
      </c>
      <c r="E7" s="19" t="s">
        <v>7</v>
      </c>
      <c r="F7" s="48"/>
      <c r="G7" s="48"/>
      <c r="H7" s="48"/>
      <c r="I7" s="3"/>
      <c r="J7" s="3"/>
      <c r="K7" s="3"/>
    </row>
    <row r="8" spans="1:11" ht="14">
      <c r="A8" s="14">
        <v>1</v>
      </c>
      <c r="B8" s="15">
        <v>2</v>
      </c>
      <c r="C8" s="14">
        <v>3</v>
      </c>
      <c r="D8" s="15">
        <v>4</v>
      </c>
      <c r="E8" s="14">
        <v>5</v>
      </c>
      <c r="F8" s="15">
        <v>6</v>
      </c>
      <c r="G8" s="14">
        <v>7</v>
      </c>
      <c r="H8" s="15">
        <v>8</v>
      </c>
      <c r="I8" s="3"/>
      <c r="J8" s="3"/>
      <c r="K8" s="3"/>
    </row>
    <row r="9" spans="1:11" ht="16" customHeight="1">
      <c r="A9" s="13">
        <v>1</v>
      </c>
      <c r="B9" s="21" t="s">
        <v>46</v>
      </c>
      <c r="C9" s="22" t="s">
        <v>27</v>
      </c>
      <c r="D9" s="8" t="s">
        <v>38</v>
      </c>
      <c r="E9" s="9">
        <v>65200</v>
      </c>
      <c r="F9" s="7">
        <v>43647</v>
      </c>
      <c r="G9" s="9">
        <f>IF(AND(E9=""),"",MROUND(E9*1.03,100))</f>
        <v>67200</v>
      </c>
      <c r="H9" s="7">
        <v>44013</v>
      </c>
      <c r="I9" s="3"/>
      <c r="J9" s="3"/>
      <c r="K9" s="3"/>
    </row>
    <row r="10" spans="1:11" ht="16" customHeight="1">
      <c r="A10" s="13">
        <v>2</v>
      </c>
      <c r="B10" s="21" t="s">
        <v>47</v>
      </c>
      <c r="C10" s="22" t="s">
        <v>48</v>
      </c>
      <c r="D10" s="8" t="s">
        <v>39</v>
      </c>
      <c r="E10" s="9">
        <v>36900</v>
      </c>
      <c r="F10" s="7">
        <v>43647</v>
      </c>
      <c r="G10" s="9">
        <f t="shared" ref="G10:G28" si="0">IF(AND(E10=""),"",MROUND(E10*1.03,100))</f>
        <v>38000</v>
      </c>
      <c r="H10" s="7">
        <v>44013</v>
      </c>
      <c r="I10" s="3"/>
      <c r="J10" s="3"/>
      <c r="K10" s="3"/>
    </row>
    <row r="11" spans="1:11" ht="16" customHeight="1">
      <c r="A11" s="13">
        <v>3</v>
      </c>
      <c r="B11" s="21"/>
      <c r="C11" s="22"/>
      <c r="D11" s="8"/>
      <c r="E11" s="9"/>
      <c r="F11" s="7"/>
      <c r="G11" s="9" t="str">
        <f t="shared" si="0"/>
        <v/>
      </c>
      <c r="H11" s="7"/>
      <c r="I11" s="3"/>
      <c r="J11" s="3"/>
      <c r="K11" s="3"/>
    </row>
    <row r="12" spans="1:11" ht="16" customHeight="1">
      <c r="A12" s="13">
        <v>4</v>
      </c>
      <c r="B12" s="21"/>
      <c r="C12" s="22"/>
      <c r="D12" s="8"/>
      <c r="E12" s="9"/>
      <c r="F12" s="7"/>
      <c r="G12" s="9" t="str">
        <f t="shared" si="0"/>
        <v/>
      </c>
      <c r="H12" s="7"/>
      <c r="I12" s="3"/>
      <c r="J12" s="3"/>
      <c r="K12" s="3"/>
    </row>
    <row r="13" spans="1:11" ht="16" customHeight="1">
      <c r="A13" s="13">
        <v>5</v>
      </c>
      <c r="B13" s="21"/>
      <c r="C13" s="22"/>
      <c r="D13" s="8"/>
      <c r="E13" s="9"/>
      <c r="F13" s="7"/>
      <c r="G13" s="9" t="str">
        <f t="shared" si="0"/>
        <v/>
      </c>
      <c r="H13" s="7"/>
      <c r="I13" s="3"/>
      <c r="J13" s="3"/>
      <c r="K13" s="3"/>
    </row>
    <row r="14" spans="1:11" ht="16" customHeight="1">
      <c r="A14" s="13">
        <v>6</v>
      </c>
      <c r="B14" s="21"/>
      <c r="C14" s="22"/>
      <c r="D14" s="8"/>
      <c r="E14" s="9"/>
      <c r="F14" s="7"/>
      <c r="G14" s="9" t="str">
        <f t="shared" si="0"/>
        <v/>
      </c>
      <c r="H14" s="7"/>
      <c r="I14" s="3"/>
      <c r="J14" s="3"/>
      <c r="K14" s="3"/>
    </row>
    <row r="15" spans="1:11" ht="16" customHeight="1">
      <c r="A15" s="13">
        <v>7</v>
      </c>
      <c r="B15" s="21"/>
      <c r="C15" s="22"/>
      <c r="D15" s="8"/>
      <c r="E15" s="9"/>
      <c r="F15" s="7"/>
      <c r="G15" s="9" t="str">
        <f t="shared" si="0"/>
        <v/>
      </c>
      <c r="H15" s="7"/>
      <c r="I15" s="3"/>
      <c r="J15" s="3"/>
      <c r="K15" s="3"/>
    </row>
    <row r="16" spans="1:11" ht="16" customHeight="1">
      <c r="A16" s="13">
        <v>8</v>
      </c>
      <c r="B16" s="21"/>
      <c r="C16" s="22"/>
      <c r="D16" s="8"/>
      <c r="E16" s="9"/>
      <c r="F16" s="7"/>
      <c r="G16" s="9" t="str">
        <f t="shared" si="0"/>
        <v/>
      </c>
      <c r="H16" s="7"/>
      <c r="I16" s="3"/>
      <c r="J16" s="3"/>
      <c r="K16" s="3"/>
    </row>
    <row r="17" spans="1:11" ht="16" customHeight="1">
      <c r="A17" s="13">
        <v>9</v>
      </c>
      <c r="B17" s="21"/>
      <c r="C17" s="22"/>
      <c r="D17" s="8"/>
      <c r="E17" s="10"/>
      <c r="F17" s="7"/>
      <c r="G17" s="9" t="str">
        <f t="shared" si="0"/>
        <v/>
      </c>
      <c r="H17" s="7"/>
      <c r="I17" s="3"/>
      <c r="J17" s="3"/>
      <c r="K17" s="3"/>
    </row>
    <row r="18" spans="1:11" ht="16" customHeight="1">
      <c r="A18" s="13">
        <v>10</v>
      </c>
      <c r="B18" s="23"/>
      <c r="C18" s="22"/>
      <c r="D18" s="8"/>
      <c r="E18" s="10"/>
      <c r="F18" s="7"/>
      <c r="G18" s="9" t="str">
        <f t="shared" si="0"/>
        <v/>
      </c>
      <c r="H18" s="7"/>
      <c r="I18" s="3"/>
      <c r="J18" s="3"/>
      <c r="K18" s="3"/>
    </row>
    <row r="19" spans="1:11" ht="16" customHeight="1">
      <c r="A19" s="13">
        <v>11</v>
      </c>
      <c r="B19" s="23"/>
      <c r="C19" s="22"/>
      <c r="D19" s="8"/>
      <c r="E19" s="10"/>
      <c r="F19" s="7"/>
      <c r="G19" s="9" t="str">
        <f t="shared" si="0"/>
        <v/>
      </c>
      <c r="H19" s="7"/>
      <c r="I19" s="3"/>
      <c r="J19" s="3"/>
      <c r="K19" s="3"/>
    </row>
    <row r="20" spans="1:11" ht="16" customHeight="1">
      <c r="A20" s="13">
        <v>12</v>
      </c>
      <c r="B20" s="23"/>
      <c r="C20" s="22"/>
      <c r="D20" s="8"/>
      <c r="E20" s="10"/>
      <c r="F20" s="7"/>
      <c r="G20" s="9" t="str">
        <f t="shared" si="0"/>
        <v/>
      </c>
      <c r="H20" s="7"/>
      <c r="I20" s="3"/>
      <c r="J20" s="3"/>
      <c r="K20" s="3"/>
    </row>
    <row r="21" spans="1:11" ht="16.5">
      <c r="A21" s="13">
        <v>13</v>
      </c>
      <c r="B21" s="23"/>
      <c r="C21" s="22"/>
      <c r="D21" s="8"/>
      <c r="E21" s="10"/>
      <c r="F21" s="7"/>
      <c r="G21" s="9" t="str">
        <f t="shared" si="0"/>
        <v/>
      </c>
      <c r="H21" s="7"/>
      <c r="I21" s="3"/>
      <c r="J21" s="3"/>
      <c r="K21" s="3"/>
    </row>
    <row r="22" spans="1:11" ht="16.5">
      <c r="A22" s="13">
        <v>14</v>
      </c>
      <c r="B22" s="23"/>
      <c r="C22" s="22"/>
      <c r="D22" s="8"/>
      <c r="E22" s="10"/>
      <c r="F22" s="7"/>
      <c r="G22" s="9" t="str">
        <f t="shared" si="0"/>
        <v/>
      </c>
      <c r="H22" s="7"/>
      <c r="I22" s="3"/>
      <c r="J22" s="3"/>
      <c r="K22" s="3"/>
    </row>
    <row r="23" spans="1:11" ht="16.5">
      <c r="A23" s="13">
        <v>15</v>
      </c>
      <c r="B23" s="23"/>
      <c r="C23" s="22"/>
      <c r="D23" s="8"/>
      <c r="E23" s="10"/>
      <c r="F23" s="7"/>
      <c r="G23" s="9" t="str">
        <f t="shared" si="0"/>
        <v/>
      </c>
      <c r="H23" s="7"/>
      <c r="I23" s="3"/>
      <c r="J23" s="3"/>
      <c r="K23" s="3"/>
    </row>
    <row r="24" spans="1:11" ht="16.5">
      <c r="A24" s="13">
        <v>16</v>
      </c>
      <c r="B24" s="23"/>
      <c r="C24" s="22"/>
      <c r="D24" s="8"/>
      <c r="E24" s="10"/>
      <c r="F24" s="7"/>
      <c r="G24" s="9" t="str">
        <f t="shared" si="0"/>
        <v/>
      </c>
      <c r="H24" s="7"/>
      <c r="I24" s="3"/>
      <c r="J24" s="3"/>
      <c r="K24" s="3"/>
    </row>
    <row r="25" spans="1:11" ht="16.5">
      <c r="A25" s="13">
        <v>17</v>
      </c>
      <c r="B25" s="23"/>
      <c r="C25" s="22"/>
      <c r="D25" s="8"/>
      <c r="E25" s="10"/>
      <c r="F25" s="7"/>
      <c r="G25" s="9" t="str">
        <f t="shared" si="0"/>
        <v/>
      </c>
      <c r="H25" s="7"/>
      <c r="I25" s="3"/>
      <c r="J25" s="3"/>
      <c r="K25" s="3"/>
    </row>
    <row r="26" spans="1:11" ht="16.5">
      <c r="A26" s="13">
        <v>18</v>
      </c>
      <c r="B26" s="23"/>
      <c r="C26" s="22"/>
      <c r="D26" s="8"/>
      <c r="E26" s="10"/>
      <c r="F26" s="7"/>
      <c r="G26" s="9" t="str">
        <f t="shared" si="0"/>
        <v/>
      </c>
      <c r="H26" s="7"/>
      <c r="I26" s="3"/>
      <c r="J26" s="3"/>
      <c r="K26" s="3"/>
    </row>
    <row r="27" spans="1:11" ht="16.5">
      <c r="A27" s="13">
        <v>19</v>
      </c>
      <c r="B27" s="23"/>
      <c r="C27" s="22"/>
      <c r="D27" s="8"/>
      <c r="E27" s="10"/>
      <c r="F27" s="7"/>
      <c r="G27" s="9" t="str">
        <f t="shared" si="0"/>
        <v/>
      </c>
      <c r="H27" s="7"/>
      <c r="I27" s="3"/>
      <c r="J27" s="3"/>
      <c r="K27" s="3"/>
    </row>
    <row r="28" spans="1:11" ht="16.5">
      <c r="A28" s="13">
        <v>20</v>
      </c>
      <c r="B28" s="23"/>
      <c r="C28" s="22"/>
      <c r="D28" s="8"/>
      <c r="E28" s="10"/>
      <c r="F28" s="7"/>
      <c r="G28" s="9" t="str">
        <f t="shared" si="0"/>
        <v/>
      </c>
      <c r="H28" s="7"/>
      <c r="I28" s="3"/>
      <c r="J28" s="3"/>
      <c r="K28" s="3"/>
    </row>
    <row r="29" spans="1:11" ht="15.75" customHeight="1">
      <c r="A29" s="16"/>
      <c r="B29" s="41" t="s">
        <v>17</v>
      </c>
      <c r="C29" s="41"/>
      <c r="D29" s="41"/>
      <c r="E29" s="41"/>
      <c r="F29" s="41"/>
      <c r="G29" s="41"/>
      <c r="H29" s="41"/>
      <c r="I29" s="3"/>
      <c r="J29" s="3"/>
      <c r="K29" s="3"/>
    </row>
    <row r="30" spans="1:11" ht="15.75" customHeight="1">
      <c r="A30" s="12"/>
      <c r="B30" s="42"/>
      <c r="C30" s="42"/>
      <c r="D30" s="42"/>
      <c r="E30" s="42"/>
      <c r="F30" s="42"/>
      <c r="G30" s="42"/>
      <c r="H30" s="42"/>
      <c r="I30" s="3"/>
      <c r="J30" s="3"/>
      <c r="K30" s="3"/>
    </row>
    <row r="31" spans="1:11" ht="18" customHeight="1">
      <c r="A31" s="12"/>
      <c r="B31" s="20"/>
      <c r="C31" s="20"/>
      <c r="D31" s="20"/>
      <c r="E31" s="20"/>
      <c r="F31" s="20"/>
      <c r="G31" s="20"/>
      <c r="H31" s="20"/>
      <c r="I31" s="3"/>
      <c r="J31" s="3"/>
      <c r="K31" s="3"/>
    </row>
    <row r="32" spans="1:11" ht="16.5" customHeight="1">
      <c r="A32" s="5"/>
      <c r="B32" s="5"/>
      <c r="C32" s="5"/>
      <c r="D32" s="40" t="s">
        <v>50</v>
      </c>
      <c r="E32" s="40"/>
      <c r="F32" s="40"/>
      <c r="G32" s="40"/>
      <c r="H32" s="40"/>
      <c r="I32" s="3"/>
      <c r="J32" s="3"/>
      <c r="K32" s="3"/>
    </row>
    <row r="33" spans="1:11" ht="34.5" customHeight="1">
      <c r="A33" s="5"/>
      <c r="B33" s="5"/>
      <c r="C33" s="5"/>
      <c r="D33" s="40" t="s">
        <v>44</v>
      </c>
      <c r="E33" s="40"/>
      <c r="F33" s="40"/>
      <c r="G33" s="40"/>
      <c r="H33" s="40"/>
      <c r="I33" s="3"/>
      <c r="J33" s="3"/>
      <c r="K33" s="3"/>
    </row>
    <row r="34" spans="1:11" ht="15.5">
      <c r="A34" s="45" t="s">
        <v>18</v>
      </c>
      <c r="B34" s="45"/>
      <c r="C34" s="45"/>
      <c r="D34" s="45"/>
      <c r="E34" s="45"/>
      <c r="F34" s="11" t="s">
        <v>15</v>
      </c>
      <c r="G34" s="45"/>
      <c r="H34" s="45"/>
      <c r="I34" s="3"/>
      <c r="J34" s="3"/>
      <c r="K34" s="3"/>
    </row>
    <row r="35" spans="1:11" ht="14">
      <c r="A35" s="43" t="s">
        <v>9</v>
      </c>
      <c r="B35" s="43"/>
      <c r="C35" s="43"/>
      <c r="D35" s="43"/>
      <c r="E35" s="43"/>
      <c r="F35" s="43"/>
      <c r="G35" s="43"/>
      <c r="H35" s="43"/>
      <c r="I35" s="3"/>
      <c r="J35" s="3"/>
      <c r="K35" s="3"/>
    </row>
    <row r="36" spans="1:11" ht="14">
      <c r="A36" s="44" t="s">
        <v>13</v>
      </c>
      <c r="B36" s="44"/>
      <c r="C36" s="44"/>
      <c r="D36" s="44"/>
      <c r="E36" s="5"/>
      <c r="F36" s="5"/>
      <c r="G36" s="5"/>
      <c r="H36" s="5"/>
      <c r="I36" s="3"/>
      <c r="J36" s="3"/>
      <c r="K36" s="3"/>
    </row>
    <row r="37" spans="1:11" ht="14">
      <c r="A37" s="43" t="s">
        <v>14</v>
      </c>
      <c r="B37" s="43"/>
      <c r="C37" s="43"/>
      <c r="D37" s="43"/>
      <c r="E37" s="6"/>
      <c r="F37" s="6"/>
      <c r="G37" s="6"/>
      <c r="H37" s="6"/>
      <c r="I37" s="3"/>
      <c r="J37" s="3"/>
      <c r="K37" s="3"/>
    </row>
    <row r="38" spans="1:11" ht="14">
      <c r="A38" s="43" t="s">
        <v>10</v>
      </c>
      <c r="B38" s="43"/>
      <c r="C38" s="43"/>
      <c r="D38" s="43"/>
      <c r="E38" s="43"/>
      <c r="F38" s="43"/>
      <c r="G38" s="43"/>
      <c r="H38" s="43"/>
      <c r="I38" s="3"/>
      <c r="J38" s="3"/>
      <c r="K38" s="3"/>
    </row>
    <row r="39" spans="1:11" ht="14">
      <c r="A39" s="43" t="s">
        <v>11</v>
      </c>
      <c r="B39" s="43"/>
      <c r="C39" s="43"/>
      <c r="D39" s="43"/>
      <c r="E39" s="43"/>
      <c r="F39" s="43"/>
      <c r="G39" s="43"/>
      <c r="H39" s="43"/>
      <c r="I39" s="3"/>
      <c r="J39" s="3"/>
      <c r="K39" s="3"/>
    </row>
    <row r="40" spans="1:11" ht="14">
      <c r="A40" s="44" t="s">
        <v>12</v>
      </c>
      <c r="B40" s="44"/>
      <c r="C40" s="44"/>
      <c r="D40" s="44"/>
      <c r="E40" s="44"/>
      <c r="F40" s="44"/>
      <c r="G40" s="44"/>
      <c r="H40" s="44"/>
      <c r="I40" s="3"/>
      <c r="J40" s="3"/>
      <c r="K40" s="3"/>
    </row>
    <row r="41" spans="1:11" ht="15" customHeight="1">
      <c r="A41" s="5"/>
      <c r="B41" s="5"/>
      <c r="C41" s="5"/>
      <c r="D41" s="40" t="s">
        <v>50</v>
      </c>
      <c r="E41" s="40"/>
      <c r="F41" s="40"/>
      <c r="G41" s="40"/>
      <c r="H41" s="40"/>
      <c r="I41" s="3"/>
      <c r="J41" s="3"/>
      <c r="K41" s="3"/>
    </row>
    <row r="42" spans="1:11" ht="31.5" customHeight="1">
      <c r="A42" s="5"/>
      <c r="B42" s="5"/>
      <c r="C42" s="5"/>
      <c r="D42" s="40" t="s">
        <v>44</v>
      </c>
      <c r="E42" s="40"/>
      <c r="F42" s="40"/>
      <c r="G42" s="40"/>
      <c r="H42" s="40"/>
      <c r="I42" s="3"/>
      <c r="J42" s="3"/>
      <c r="K42" s="3"/>
    </row>
  </sheetData>
  <mergeCells count="26">
    <mergeCell ref="G6:G7"/>
    <mergeCell ref="H6:H7"/>
    <mergeCell ref="B29:H30"/>
    <mergeCell ref="A6:A7"/>
    <mergeCell ref="B6:B7"/>
    <mergeCell ref="C6:C7"/>
    <mergeCell ref="D6:E6"/>
    <mergeCell ref="F6:F7"/>
    <mergeCell ref="A1:H1"/>
    <mergeCell ref="C2:D2"/>
    <mergeCell ref="A3:H3"/>
    <mergeCell ref="A4:H4"/>
    <mergeCell ref="A5:H5"/>
    <mergeCell ref="D32:H32"/>
    <mergeCell ref="D33:H33"/>
    <mergeCell ref="D41:H41"/>
    <mergeCell ref="D42:H42"/>
    <mergeCell ref="A35:H35"/>
    <mergeCell ref="A36:D36"/>
    <mergeCell ref="A37:D37"/>
    <mergeCell ref="A38:H38"/>
    <mergeCell ref="A39:H39"/>
    <mergeCell ref="A40:H40"/>
    <mergeCell ref="A34:C34"/>
    <mergeCell ref="D34:E34"/>
    <mergeCell ref="G34:H34"/>
  </mergeCells>
  <pageMargins left="0.7" right="0.7" top="0.75" bottom="0.75" header="0.3" footer="0.3"/>
  <pageSetup paperSize="9" scale="93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6"/>
  <sheetViews>
    <sheetView workbookViewId="0">
      <selection activeCell="N4" sqref="N4"/>
    </sheetView>
  </sheetViews>
  <sheetFormatPr defaultColWidth="9" defaultRowHeight="12.5"/>
  <cols>
    <col min="1" max="1" width="4.54296875" customWidth="1"/>
    <col min="2" max="2" width="15.453125" style="1" customWidth="1"/>
    <col min="3" max="3" width="8" customWidth="1"/>
    <col min="4" max="4" width="7.81640625" style="2" customWidth="1"/>
    <col min="5" max="5" width="7.453125" style="2" customWidth="1"/>
    <col min="6" max="6" width="8.453125" customWidth="1"/>
    <col min="7" max="7" width="10.26953125" customWidth="1"/>
    <col min="8" max="8" width="9.26953125" customWidth="1"/>
    <col min="9" max="9" width="7.26953125" customWidth="1"/>
    <col min="10" max="10" width="8.81640625" customWidth="1"/>
    <col min="11" max="11" width="10.453125" customWidth="1"/>
    <col min="12" max="256" width="10" customWidth="1"/>
  </cols>
  <sheetData>
    <row r="1" spans="1:11" ht="18.75" customHeight="1">
      <c r="A1" s="52" t="s">
        <v>20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1" ht="16.5" customHeight="1">
      <c r="A2" s="18"/>
      <c r="B2" s="18"/>
      <c r="C2" s="47" t="s">
        <v>8</v>
      </c>
      <c r="D2" s="47"/>
      <c r="E2" s="47"/>
      <c r="F2" s="47"/>
      <c r="G2" s="47"/>
      <c r="H2" s="47"/>
      <c r="I2" s="3"/>
      <c r="J2" s="3"/>
      <c r="K2" s="3"/>
    </row>
    <row r="3" spans="1:11" ht="16.5" customHeight="1">
      <c r="A3" s="37" t="s">
        <v>51</v>
      </c>
      <c r="B3" s="37"/>
      <c r="C3" s="37"/>
      <c r="D3" s="37"/>
      <c r="E3" s="37"/>
      <c r="F3" s="37"/>
      <c r="G3" s="37"/>
      <c r="H3" s="37"/>
      <c r="I3" s="37"/>
      <c r="J3" s="37"/>
      <c r="K3" s="37"/>
    </row>
    <row r="4" spans="1:11" ht="84" customHeight="1">
      <c r="A4" s="53" t="s">
        <v>52</v>
      </c>
      <c r="B4" s="53"/>
      <c r="C4" s="53"/>
      <c r="D4" s="53"/>
      <c r="E4" s="53"/>
      <c r="F4" s="53"/>
      <c r="G4" s="53"/>
      <c r="H4" s="53"/>
      <c r="I4" s="53"/>
      <c r="J4" s="53"/>
      <c r="K4" s="53"/>
    </row>
    <row r="5" spans="1:11" ht="6.75" customHeight="1">
      <c r="A5" s="39"/>
      <c r="B5" s="39"/>
      <c r="C5" s="39"/>
      <c r="D5" s="39"/>
      <c r="E5" s="39"/>
      <c r="F5" s="39"/>
      <c r="G5" s="39"/>
      <c r="H5" s="39"/>
      <c r="I5" s="3"/>
      <c r="J5" s="3"/>
      <c r="K5" s="3"/>
    </row>
    <row r="6" spans="1:11" ht="30" customHeight="1">
      <c r="A6" s="54" t="s">
        <v>0</v>
      </c>
      <c r="B6" s="54" t="s">
        <v>1</v>
      </c>
      <c r="C6" s="54" t="s">
        <v>2</v>
      </c>
      <c r="D6" s="50" t="s">
        <v>53</v>
      </c>
      <c r="E6" s="50"/>
      <c r="F6" s="50"/>
      <c r="G6" s="51" t="s">
        <v>3</v>
      </c>
      <c r="H6" s="51" t="s">
        <v>4</v>
      </c>
      <c r="I6" s="51"/>
      <c r="J6" s="51"/>
      <c r="K6" s="51" t="s">
        <v>5</v>
      </c>
    </row>
    <row r="7" spans="1:11" ht="15.5">
      <c r="A7" s="54"/>
      <c r="B7" s="54"/>
      <c r="C7" s="54"/>
      <c r="D7" s="25" t="s">
        <v>54</v>
      </c>
      <c r="E7" s="25" t="s">
        <v>55</v>
      </c>
      <c r="F7" s="25" t="s">
        <v>56</v>
      </c>
      <c r="G7" s="51"/>
      <c r="H7" s="25" t="s">
        <v>54</v>
      </c>
      <c r="I7" s="25" t="s">
        <v>55</v>
      </c>
      <c r="J7" s="25" t="s">
        <v>56</v>
      </c>
      <c r="K7" s="51"/>
    </row>
    <row r="8" spans="1:11" ht="14">
      <c r="A8" s="26">
        <v>1</v>
      </c>
      <c r="B8" s="27">
        <v>2</v>
      </c>
      <c r="C8" s="26">
        <v>3</v>
      </c>
      <c r="D8" s="27">
        <v>4</v>
      </c>
      <c r="E8" s="27"/>
      <c r="F8" s="26">
        <v>5</v>
      </c>
      <c r="G8" s="27">
        <v>6</v>
      </c>
      <c r="H8" s="26">
        <v>7</v>
      </c>
      <c r="I8" s="26"/>
      <c r="J8" s="27">
        <v>8</v>
      </c>
      <c r="K8" s="27">
        <v>9</v>
      </c>
    </row>
    <row r="9" spans="1:11" ht="30" customHeight="1">
      <c r="A9" s="28">
        <v>1</v>
      </c>
      <c r="B9" s="21" t="s">
        <v>57</v>
      </c>
      <c r="C9" s="29" t="s">
        <v>33</v>
      </c>
      <c r="D9" s="24">
        <f>F9-E9</f>
        <v>16130</v>
      </c>
      <c r="E9" s="24">
        <v>4200</v>
      </c>
      <c r="F9" s="30">
        <v>20330</v>
      </c>
      <c r="G9" s="31">
        <v>43647</v>
      </c>
      <c r="H9" s="24">
        <f>IF(AND(B9=""),"",J9-I9)</f>
        <v>16740</v>
      </c>
      <c r="I9" s="24">
        <f>IF(AND(B9=""),"",E9)</f>
        <v>4200</v>
      </c>
      <c r="J9" s="30">
        <f>IF(AND(B9=""),"",ROUNDUP(ROUND(1.03*F9,0),-1))</f>
        <v>20940</v>
      </c>
      <c r="K9" s="31">
        <v>44013</v>
      </c>
    </row>
    <row r="10" spans="1:11" ht="30" customHeight="1">
      <c r="A10" s="28">
        <v>2</v>
      </c>
      <c r="B10" s="21"/>
      <c r="C10" s="29"/>
      <c r="D10" s="24"/>
      <c r="E10" s="24"/>
      <c r="F10" s="30"/>
      <c r="G10" s="31"/>
      <c r="H10" s="24" t="str">
        <f t="shared" ref="H10:H12" si="0">IF(AND(B10=""),"",J10-I10)</f>
        <v/>
      </c>
      <c r="I10" s="24" t="str">
        <f t="shared" ref="I10:I12" si="1">IF(AND(B10=""),"",E10)</f>
        <v/>
      </c>
      <c r="J10" s="30" t="str">
        <f t="shared" ref="J10:J12" si="2">IF(AND(B10=""),"",ROUNDUP(ROUND(1.03*F10,0),-1))</f>
        <v/>
      </c>
      <c r="K10" s="31"/>
    </row>
    <row r="11" spans="1:11" ht="30" customHeight="1">
      <c r="A11" s="28">
        <v>3</v>
      </c>
      <c r="B11" s="21"/>
      <c r="C11" s="29"/>
      <c r="D11" s="24"/>
      <c r="E11" s="24"/>
      <c r="F11" s="30"/>
      <c r="G11" s="31"/>
      <c r="H11" s="24" t="str">
        <f t="shared" si="0"/>
        <v/>
      </c>
      <c r="I11" s="24" t="str">
        <f t="shared" si="1"/>
        <v/>
      </c>
      <c r="J11" s="30" t="str">
        <f t="shared" si="2"/>
        <v/>
      </c>
      <c r="K11" s="31"/>
    </row>
    <row r="12" spans="1:11" ht="30" customHeight="1">
      <c r="A12" s="28">
        <v>4</v>
      </c>
      <c r="B12" s="21"/>
      <c r="C12" s="29"/>
      <c r="D12" s="24"/>
      <c r="E12" s="24"/>
      <c r="F12" s="30"/>
      <c r="G12" s="31"/>
      <c r="H12" s="24" t="str">
        <f t="shared" si="0"/>
        <v/>
      </c>
      <c r="I12" s="24" t="str">
        <f t="shared" si="1"/>
        <v/>
      </c>
      <c r="J12" s="30" t="str">
        <f t="shared" si="2"/>
        <v/>
      </c>
      <c r="K12" s="31"/>
    </row>
    <row r="13" spans="1:11" ht="15.75" customHeight="1">
      <c r="A13" s="16"/>
      <c r="B13" s="41" t="s">
        <v>58</v>
      </c>
      <c r="C13" s="41"/>
      <c r="D13" s="41"/>
      <c r="E13" s="41"/>
      <c r="F13" s="41"/>
      <c r="G13" s="41"/>
      <c r="H13" s="41"/>
      <c r="I13" s="41"/>
      <c r="J13" s="41"/>
      <c r="K13" s="41"/>
    </row>
    <row r="14" spans="1:11" ht="15.75" customHeight="1">
      <c r="A14" s="12"/>
      <c r="B14" s="42"/>
      <c r="C14" s="42"/>
      <c r="D14" s="42"/>
      <c r="E14" s="42"/>
      <c r="F14" s="42"/>
      <c r="G14" s="42"/>
      <c r="H14" s="42"/>
      <c r="I14" s="42"/>
      <c r="J14" s="42"/>
      <c r="K14" s="42"/>
    </row>
    <row r="15" spans="1:11" ht="18" customHeight="1">
      <c r="A15" s="12"/>
      <c r="B15" s="20"/>
      <c r="C15" s="20"/>
      <c r="D15" s="20"/>
      <c r="E15" s="20"/>
      <c r="F15" s="20"/>
      <c r="G15" s="20"/>
      <c r="H15" s="20"/>
      <c r="I15" s="3"/>
      <c r="J15" s="3"/>
      <c r="K15" s="3"/>
    </row>
    <row r="16" spans="1:11" ht="16.5" customHeight="1">
      <c r="A16" s="5"/>
      <c r="B16" s="5"/>
      <c r="C16" s="5"/>
      <c r="D16" s="32"/>
      <c r="E16" s="32"/>
      <c r="F16" s="32"/>
      <c r="G16" s="32"/>
      <c r="H16" s="40" t="s">
        <v>16</v>
      </c>
      <c r="I16" s="40"/>
      <c r="J16" s="40"/>
      <c r="K16" s="40"/>
    </row>
    <row r="17" spans="1:11" ht="34.5" customHeight="1">
      <c r="A17" s="5"/>
      <c r="B17" s="5"/>
      <c r="C17" s="5"/>
      <c r="D17" s="32"/>
      <c r="E17" s="32"/>
      <c r="F17" s="32"/>
      <c r="G17" s="32"/>
      <c r="H17" s="40" t="s">
        <v>44</v>
      </c>
      <c r="I17" s="40"/>
      <c r="J17" s="40"/>
      <c r="K17" s="40"/>
    </row>
    <row r="18" spans="1:11" ht="15.5">
      <c r="A18" s="11" t="s">
        <v>18</v>
      </c>
      <c r="B18" s="11"/>
      <c r="C18" s="11"/>
      <c r="D18" s="11"/>
      <c r="E18" s="11"/>
      <c r="F18" s="11"/>
      <c r="G18" s="11"/>
      <c r="H18" s="11" t="s">
        <v>15</v>
      </c>
      <c r="I18" s="49"/>
      <c r="J18" s="49"/>
      <c r="K18" s="49"/>
    </row>
    <row r="19" spans="1:11" ht="14">
      <c r="A19" s="43" t="s">
        <v>9</v>
      </c>
      <c r="B19" s="43"/>
      <c r="C19" s="43"/>
      <c r="D19" s="43"/>
      <c r="E19" s="43"/>
      <c r="F19" s="43"/>
      <c r="G19" s="43"/>
      <c r="H19" s="43"/>
      <c r="I19" s="3"/>
      <c r="J19" s="3"/>
      <c r="K19" s="3"/>
    </row>
    <row r="20" spans="1:11" ht="14">
      <c r="A20" s="44" t="s">
        <v>13</v>
      </c>
      <c r="B20" s="44"/>
      <c r="C20" s="44"/>
      <c r="D20" s="44"/>
      <c r="E20" s="5"/>
      <c r="F20" s="5"/>
      <c r="G20" s="5"/>
      <c r="H20" s="5"/>
      <c r="I20" s="3"/>
      <c r="J20" s="3"/>
      <c r="K20" s="3"/>
    </row>
    <row r="21" spans="1:11" ht="14">
      <c r="A21" s="43" t="s">
        <v>14</v>
      </c>
      <c r="B21" s="43"/>
      <c r="C21" s="43"/>
      <c r="D21" s="43"/>
      <c r="E21" s="6"/>
      <c r="F21" s="6"/>
      <c r="G21" s="6"/>
      <c r="H21" s="6"/>
      <c r="I21" s="3"/>
      <c r="J21" s="3"/>
      <c r="K21" s="3"/>
    </row>
    <row r="22" spans="1:11" ht="14">
      <c r="A22" s="43" t="s">
        <v>10</v>
      </c>
      <c r="B22" s="43"/>
      <c r="C22" s="43"/>
      <c r="D22" s="43"/>
      <c r="E22" s="43"/>
      <c r="F22" s="43"/>
      <c r="G22" s="43"/>
      <c r="H22" s="43"/>
      <c r="I22" s="3"/>
      <c r="J22" s="3"/>
      <c r="K22" s="3"/>
    </row>
    <row r="23" spans="1:11" ht="14">
      <c r="A23" s="43" t="s">
        <v>11</v>
      </c>
      <c r="B23" s="43"/>
      <c r="C23" s="43"/>
      <c r="D23" s="43"/>
      <c r="E23" s="43"/>
      <c r="F23" s="43"/>
      <c r="G23" s="43"/>
      <c r="H23" s="43"/>
      <c r="I23" s="3"/>
      <c r="J23" s="3"/>
      <c r="K23" s="3"/>
    </row>
    <row r="24" spans="1:11" ht="14">
      <c r="A24" s="44" t="s">
        <v>12</v>
      </c>
      <c r="B24" s="44"/>
      <c r="C24" s="44"/>
      <c r="D24" s="44"/>
      <c r="E24" s="44"/>
      <c r="F24" s="44"/>
      <c r="G24" s="44"/>
      <c r="H24" s="44"/>
      <c r="I24" s="3"/>
      <c r="J24" s="3"/>
      <c r="K24" s="3"/>
    </row>
    <row r="25" spans="1:11" ht="15" customHeight="1">
      <c r="A25" s="5"/>
      <c r="B25" s="5"/>
      <c r="C25" s="5"/>
      <c r="D25" s="32"/>
      <c r="E25" s="32"/>
      <c r="F25" s="32"/>
      <c r="G25" s="32"/>
      <c r="H25" s="40" t="s">
        <v>16</v>
      </c>
      <c r="I25" s="40"/>
      <c r="J25" s="40"/>
      <c r="K25" s="40"/>
    </row>
    <row r="26" spans="1:11" ht="31.5" customHeight="1">
      <c r="A26" s="5"/>
      <c r="B26" s="5"/>
      <c r="C26" s="5"/>
      <c r="D26" s="32"/>
      <c r="E26" s="32"/>
      <c r="F26" s="32"/>
      <c r="G26" s="32"/>
      <c r="H26" s="40" t="s">
        <v>44</v>
      </c>
      <c r="I26" s="40"/>
      <c r="J26" s="40"/>
      <c r="K26" s="40"/>
    </row>
  </sheetData>
  <mergeCells count="24">
    <mergeCell ref="A1:K1"/>
    <mergeCell ref="C2:H2"/>
    <mergeCell ref="A3:K3"/>
    <mergeCell ref="A4:K4"/>
    <mergeCell ref="B13:K14"/>
    <mergeCell ref="G6:G7"/>
    <mergeCell ref="A5:H5"/>
    <mergeCell ref="A6:A7"/>
    <mergeCell ref="B6:B7"/>
    <mergeCell ref="C6:C7"/>
    <mergeCell ref="H17:K17"/>
    <mergeCell ref="I18:K18"/>
    <mergeCell ref="H25:K25"/>
    <mergeCell ref="H26:K26"/>
    <mergeCell ref="D6:F6"/>
    <mergeCell ref="H6:J6"/>
    <mergeCell ref="K6:K7"/>
    <mergeCell ref="A19:H19"/>
    <mergeCell ref="A20:D20"/>
    <mergeCell ref="A21:D21"/>
    <mergeCell ref="A22:H22"/>
    <mergeCell ref="A23:H23"/>
    <mergeCell ref="A24:H24"/>
    <mergeCell ref="H16:K16"/>
  </mergeCells>
  <pageMargins left="0.7" right="0.7" top="0.75" bottom="0.75" header="0.3" footer="0.3"/>
  <pageSetup paperSize="9" scale="9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increment 2019</vt:lpstr>
      <vt:lpstr>peeo Staff</vt:lpstr>
      <vt:lpstr>6th pay com.</vt:lpstr>
      <vt:lpstr>'increment 2019'!Print_Area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mukesh sharma</dc:creator>
  <cp:lastModifiedBy>Windows User</cp:lastModifiedBy>
  <cp:lastPrinted>2019-06-28T09:48:23Z</cp:lastPrinted>
  <dcterms:created xsi:type="dcterms:W3CDTF">2018-07-01T22:20:44Z</dcterms:created>
  <dcterms:modified xsi:type="dcterms:W3CDTF">2019-12-10T18:09:31Z</dcterms:modified>
</cp:coreProperties>
</file>